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840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стр 1-2" sheetId="4" r:id="rId4"/>
    <sheet name="Расшифровка показателей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REESTR_ORG" sheetId="11" state="veryHidden" r:id="rId11"/>
    <sheet name="REESTR_FILTERED" sheetId="12" state="veryHidden" r:id="rId12"/>
    <sheet name="REESTR_MO" sheetId="13" state="veryHidden" r:id="rId13"/>
    <sheet name="modHyp" sheetId="14" state="veryHidden" r:id="rId14"/>
    <sheet name="modChange" sheetId="15" state="veryHidden" r:id="rId15"/>
    <sheet name="modPROV" sheetId="16" state="veryHidden" r:id="rId16"/>
    <sheet name="modTitleSheetHeaders" sheetId="17" state="veryHidden" r:id="rId17"/>
    <sheet name="modServiceModule" sheetId="18" state="veryHidden" r:id="rId18"/>
    <sheet name="modCommandButton" sheetId="19" state="veryHidden" r:id="rId19"/>
    <sheet name="modReestr" sheetId="20" state="veryHidden" r:id="rId20"/>
    <sheet name="modClassifierValidate" sheetId="21" state="veryHidden" r:id="rId21"/>
    <sheet name="modWindowClipboard" sheetId="22" state="veryHidden" r:id="rId22"/>
    <sheet name="modInfo" sheetId="23" state="veryHidden" r:id="rId23"/>
    <sheet name="modfrmReestr" sheetId="24" state="veryHidden" r:id="rId24"/>
    <sheet name="modfrmDateChoose" sheetId="25" state="veryHidden" r:id="rId25"/>
    <sheet name="modDblClick" sheetId="26" state="veryHidden" r:id="rId26"/>
    <sheet name="Паспорт" sheetId="27" state="veryHidden" r:id="rId27"/>
  </sheets>
  <definedNames>
    <definedName name="activity">'Титульный'!$D$22</definedName>
    <definedName name="add_GAINS_AND_LOSSES_range">'et_union'!$9:$9</definedName>
    <definedName name="add_HELP_range">'et_union'!$14:$14</definedName>
    <definedName name="add_INCOME_CONSUMPTION_range">'et_union'!$4:$4</definedName>
    <definedName name="add_INDICATORS_range">'et_union'!$14:$14</definedName>
    <definedName name="date_just">'Титульный'!$I$17</definedName>
    <definedName name="DAY">'TEHSHEET'!$H$2:$H$32</definedName>
    <definedName name="fil">'Титульный'!$D$19</definedName>
    <definedName name="fil_flag">'Титульный'!$D$14</definedName>
    <definedName name="flagParenthesis_Indicators_1">'Расшифровка показателей'!$H$13</definedName>
    <definedName name="flagParenthesis_Indicators_2">'Расшифровка показателей'!$K$13</definedName>
    <definedName name="flagParenthesis_STR_1">'стр 1-2'!$H$14</definedName>
    <definedName name="flagParenthesis_STR_2">'стр 1-2'!$K$14</definedName>
    <definedName name="FS">'Титульный'!$F$23</definedName>
    <definedName name="god">'Титульный'!$D$11</definedName>
    <definedName name="inn">'Титульный'!$D$20</definedName>
    <definedName name="kpp">'Титульный'!$D$21</definedName>
    <definedName name="kvartal">'TEHSHEET'!$C$2:$C$5</definedName>
    <definedName name="LastUpdateDate_MO">'Титульный'!$C$27</definedName>
    <definedName name="LastUpdateDate_ReestrOrg">'Титульный'!$C$17</definedName>
    <definedName name="LIST_MR_MO_OKTMO">'REESTR_MO'!$A$2:$C$401</definedName>
    <definedName name="LIST_ORG_STAT">'REESTR_ORG'!$A$2:$H$324</definedName>
    <definedName name="logic">'TEHSHEET'!$B$2:$B$3</definedName>
    <definedName name="mo">'Титульный'!$D$30</definedName>
    <definedName name="MO_LIST_10">'REESTR_MO'!$B$129:$B$160</definedName>
    <definedName name="MO_LIST_11">'REESTR_MO'!$B$161:$B$177</definedName>
    <definedName name="MO_LIST_12">'REESTR_MO'!$B$178:$B$192</definedName>
    <definedName name="MO_LIST_13">'REESTR_MO'!$B$193:$B$200</definedName>
    <definedName name="MO_LIST_14">'REESTR_MO'!$B$201:$B$223</definedName>
    <definedName name="MO_LIST_15">'REESTR_MO'!$B$224:$B$237</definedName>
    <definedName name="MO_LIST_16">'REESTR_MO'!$B$238:$B$256</definedName>
    <definedName name="MO_LIST_17">'REESTR_MO'!$B$257:$B$273</definedName>
    <definedName name="MO_LIST_18">'REESTR_MO'!$B$274:$B$291</definedName>
    <definedName name="MO_LIST_19">'REESTR_MO'!$B$292:$B$313</definedName>
    <definedName name="MO_LIST_2">'REESTR_MO'!$B$2:$B$28</definedName>
    <definedName name="MO_LIST_20">'REESTR_MO'!$B$314:$B$331</definedName>
    <definedName name="MO_LIST_21">'REESTR_MO'!$B$332:$B$355</definedName>
    <definedName name="MO_LIST_22">'REESTR_MO'!$B$356:$B$367</definedName>
    <definedName name="MO_LIST_23">'REESTR_MO'!$B$368:$B$385</definedName>
    <definedName name="MO_LIST_24">'REESTR_MO'!$B$386:$B$401</definedName>
    <definedName name="MO_LIST_3">'REESTR_MO'!$B$29:$B$41</definedName>
    <definedName name="MO_LIST_4">'REESTR_MO'!$B$42:$B$63</definedName>
    <definedName name="MO_LIST_5">'REESTR_MO'!$B$64:$B$80</definedName>
    <definedName name="MO_LIST_6">'REESTR_MO'!$B$81:$B$94</definedName>
    <definedName name="MO_LIST_7">'REESTR_MO'!$B$95:$B$96</definedName>
    <definedName name="MO_LIST_8">'REESTR_MO'!$B$97:$B$113</definedName>
    <definedName name="MO_LIST_9">'REESTR_MO'!$B$114:$B$128</definedName>
    <definedName name="money">'TEHSHEET'!$E$2:$E$3</definedName>
    <definedName name="MONTH">'TEHSHEET'!$F$2:$F$13</definedName>
    <definedName name="MONTH_CH">'TEHSHEET'!$G$2:$G$13</definedName>
    <definedName name="mr">'Титульный'!$D$28</definedName>
    <definedName name="MR_LIST">'REESTR_MO'!$D$2:$D$24</definedName>
    <definedName name="MUNRAION">'TEHSHEET'!$A$2:$A$48</definedName>
    <definedName name="okei">'Титульный'!$I$24</definedName>
    <definedName name="oktmo">'Титульный'!$D$32</definedName>
    <definedName name="OPF">'Титульный'!$D$23</definedName>
    <definedName name="org">'Титульный'!$D$18</definedName>
    <definedName name="prd2">'Титульный'!$D$12</definedName>
    <definedName name="REESTR_FILTERED">'REESTR_FILTERED'!$A$2:$H$2</definedName>
    <definedName name="REGION">'TEHSHEET'!$A$3:$A$86</definedName>
    <definedName name="region_name">'Титульный'!$D$8</definedName>
    <definedName name="report_date">'Титульный'!$D$11</definedName>
    <definedName name="selected_region">'TEHSHEET'!$B$7</definedName>
    <definedName name="SelectedRegion">'Выбор субъекта РФ'!$F$2</definedName>
    <definedName name="unit">'Титульный'!$D$24</definedName>
    <definedName name="valueSelectedRegion">'Выбор субъекта РФ'!$F$3</definedName>
    <definedName name="version">'Инструкция'!$I$3</definedName>
    <definedName name="XML_MR_MO_OKTMO_LIST_TAG_NAMES">'TEHSHEET'!$J$12:$J$16</definedName>
    <definedName name="XML_ORG_LIST_TAG_NAMES">'TEHSHEET'!$J$2:$J$9</definedName>
    <definedName name="YEAR">'TEHSHEET'!$D$2:$D$8</definedName>
  </definedNames>
  <calcPr fullCalcOnLoad="1"/>
</workbook>
</file>

<file path=xl/sharedStrings.xml><?xml version="1.0" encoding="utf-8"?>
<sst xmlns="http://schemas.openxmlformats.org/spreadsheetml/2006/main" count="4136" uniqueCount="1728">
  <si>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</si>
  <si>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</si>
  <si>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</si>
  <si>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</si>
  <si>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</si>
  <si>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</si>
  <si>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</si>
  <si>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</si>
  <si>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</si>
  <si>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</si>
  <si>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</si>
  <si>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</si>
  <si>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</si>
  <si>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</si>
  <si>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</si>
  <si>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</si>
  <si>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</si>
  <si>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</si>
  <si>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</si>
  <si>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</si>
  <si>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</si>
  <si>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</si>
  <si>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</si>
  <si>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</si>
  <si>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</si>
  <si>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</si>
  <si>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</si>
  <si>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</si>
  <si>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</si>
  <si>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</si>
  <si>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</si>
  <si>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</si>
  <si>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</si>
  <si>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</si>
  <si>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</si>
  <si>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</si>
  <si>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</si>
  <si>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</si>
  <si>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</si>
  <si>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</si>
  <si>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</si>
  <si>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</si>
  <si>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</si>
  <si>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</si>
  <si>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</si>
  <si>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</si>
  <si>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</si>
  <si>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</si>
  <si>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</si>
  <si>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</si>
  <si>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</si>
  <si>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</si>
  <si>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</si>
  <si>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</si>
  <si>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</si>
  <si>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</si>
  <si>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</si>
  <si>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</si>
  <si>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</si>
  <si>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</si>
  <si>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</si>
  <si>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</si>
  <si>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</si>
  <si>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</si>
  <si>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</si>
  <si>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</si>
  <si>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</si>
  <si>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</si>
  <si>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</si>
  <si>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</si>
  <si>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</si>
  <si>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</si>
  <si>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</si>
  <si>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</si>
  <si>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</si>
  <si>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</si>
  <si>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</si>
  <si>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</si>
  <si>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(</t>
  </si>
  <si>
    <t>)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</si>
  <si>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</si>
  <si>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</si>
  <si>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</si>
  <si>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</si>
  <si>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</si>
  <si>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</si>
  <si>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</si>
  <si>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</si>
  <si>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</si>
  <si>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3.2</t>
  </si>
  <si>
    <t>3.3</t>
  </si>
  <si>
    <t>3.4</t>
  </si>
  <si>
    <t>3.5</t>
  </si>
  <si>
    <t>4</t>
  </si>
  <si>
    <t>Расшифровка отдельных показателей</t>
  </si>
  <si>
    <t>Добавить строку</t>
  </si>
  <si>
    <t>КОММЕНТАРИИ</t>
  </si>
  <si>
    <t>да</t>
  </si>
  <si>
    <t>нет</t>
  </si>
  <si>
    <t>Ямало-Ненецкий автономный округ</t>
  </si>
  <si>
    <t>Список сокращений</t>
  </si>
  <si>
    <t>Сокращение</t>
  </si>
  <si>
    <t>Расшифровка</t>
  </si>
  <si>
    <t>Данные</t>
  </si>
  <si>
    <t>ОКПО</t>
  </si>
  <si>
    <t>Общероссийский классификатор предприятий и организаций</t>
  </si>
  <si>
    <t>ОКВЭД</t>
  </si>
  <si>
    <t>Общероссийский классификатор видов экономической деятельности</t>
  </si>
  <si>
    <t>http://www.gmcgks.ru/new_page_96.htm</t>
  </si>
  <si>
    <t>ОКАТО</t>
  </si>
  <si>
    <t>Общероссийский классификатор объектов административно-территориального деления</t>
  </si>
  <si>
    <t>http://www.gmcgks.ru/new_page_87.htm</t>
  </si>
  <si>
    <t>ОКОГУ</t>
  </si>
  <si>
    <t>Общероссийский классификатор органов государственной власти и управления</t>
  </si>
  <si>
    <t>http://www.gmcgks.ru/new_page_77.htm</t>
  </si>
  <si>
    <t>ОКОПФ</t>
  </si>
  <si>
    <t>Общероссийский классификатор организационно-правовых форм</t>
  </si>
  <si>
    <t>http://www.gmcgks.ru/new_page_95.htm</t>
  </si>
  <si>
    <t>ОКФС</t>
  </si>
  <si>
    <t>Общероссийский классификатор форм собственности</t>
  </si>
  <si>
    <t>http://www.gmcgks.ru/new_page_94.htm</t>
  </si>
  <si>
    <t>ОКУД</t>
  </si>
  <si>
    <t>Общероссийский классификатор управленческой документации</t>
  </si>
  <si>
    <t>http://www.gmcgks.ru/new_page_80.htm</t>
  </si>
  <si>
    <t>ОКЕИ</t>
  </si>
  <si>
    <t>Общероссийский классификатор единиц измерения</t>
  </si>
  <si>
    <t>http://www.gmcgks.ru/new_page_83.htm</t>
  </si>
  <si>
    <t>ОКТМО</t>
  </si>
  <si>
    <t>Общероссийский классификатор территорий муниципальных образований</t>
  </si>
  <si>
    <t>http://www.gks.ru/metod/classifiers.html</t>
  </si>
  <si>
    <t>Организация:</t>
  </si>
  <si>
    <t>Вид деятельности:</t>
  </si>
  <si>
    <t>Организационно-правовая форма/форма собственности:</t>
  </si>
  <si>
    <t>/</t>
  </si>
  <si>
    <t>Признак филиала</t>
  </si>
  <si>
    <t xml:space="preserve">Наименование филиала:     </t>
  </si>
  <si>
    <t>Главный бухгалтер</t>
  </si>
  <si>
    <t>Дата составления документа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</si>
  <si>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</si>
  <si>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</si>
  <si>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</si>
  <si>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</si>
  <si>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</si>
  <si>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</si>
  <si>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</si>
  <si>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</si>
  <si>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</si>
  <si>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</si>
  <si>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</si>
  <si>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</si>
  <si>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</si>
  <si>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</si>
  <si>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</si>
  <si>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5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</si>
  <si>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</si>
  <si>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</si>
  <si>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</si>
  <si>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</si>
  <si>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</si>
  <si>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</si>
  <si>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</si>
  <si>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</si>
  <si>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</si>
  <si>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</si>
  <si>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</si>
  <si>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</si>
  <si>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modWindowClipboard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</si>
  <si>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</si>
  <si>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</si>
  <si>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</si>
  <si>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</si>
  <si>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</si>
  <si>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</si>
  <si>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</si>
  <si>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</si>
  <si>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</si>
  <si>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</si>
  <si>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</si>
  <si>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</si>
  <si>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</si>
  <si>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</si>
  <si>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</si>
  <si>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</si>
  <si>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</si>
  <si>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</si>
  <si>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</si>
  <si>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</si>
  <si>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</si>
  <si>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</si>
  <si>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</si>
  <si>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</si>
  <si>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</si>
  <si>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</si>
  <si>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</si>
  <si>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</si>
  <si>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</si>
  <si>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</si>
  <si>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</si>
  <si>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</si>
  <si>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</si>
  <si>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</si>
  <si>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</si>
  <si>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</si>
  <si>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</si>
  <si>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</si>
  <si>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</si>
  <si>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</si>
  <si>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</si>
  <si>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</si>
  <si>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</si>
  <si>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</si>
  <si>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</si>
  <si>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</si>
  <si>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</si>
  <si>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</si>
  <si>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</si>
  <si>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</si>
  <si>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</si>
  <si>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</si>
  <si>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</si>
  <si>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</si>
  <si>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</si>
  <si>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</si>
  <si>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</si>
  <si>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</si>
  <si>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</si>
  <si>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</si>
  <si>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</si>
  <si>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</si>
  <si>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</si>
  <si>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</si>
  <si>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</si>
  <si>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</si>
  <si>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</si>
  <si>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</si>
  <si>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</si>
  <si>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</si>
  <si>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</si>
  <si>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</si>
  <si>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</si>
  <si>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</si>
  <si>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</si>
  <si>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</si>
  <si>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</si>
  <si>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</si>
  <si>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</si>
  <si>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</si>
  <si>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</si>
  <si>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</si>
  <si>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</si>
  <si>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</si>
  <si>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</si>
  <si>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</si>
  <si>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</si>
  <si>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</si>
  <si>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</si>
  <si>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</si>
  <si>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</si>
  <si>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</si>
  <si>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</si>
  <si>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</si>
  <si>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</si>
  <si>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</si>
  <si>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</si>
  <si>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</si>
  <si>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</si>
  <si>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</si>
  <si>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</si>
  <si>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</si>
  <si>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</si>
  <si>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</si>
  <si>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</si>
  <si>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регион</t>
  </si>
  <si>
    <t>Тюменская область</t>
  </si>
  <si>
    <t>Ханты-Мансийский автономный округ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</si>
  <si>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</si>
  <si>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</si>
  <si>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</si>
  <si>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</si>
  <si>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</si>
  <si>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</si>
  <si>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</si>
  <si>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</si>
  <si>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</si>
  <si>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</si>
  <si>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</si>
  <si>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</si>
  <si>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</si>
  <si>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</si>
  <si>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</si>
  <si>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</si>
  <si>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</si>
  <si>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</si>
  <si>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</si>
  <si>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</si>
  <si>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</si>
  <si>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</si>
  <si>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</si>
  <si>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</si>
  <si>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</si>
  <si>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</si>
  <si>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</si>
  <si>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</si>
  <si>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</si>
  <si>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</si>
  <si>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</si>
  <si>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</si>
  <si>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</si>
  <si>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</si>
  <si>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</si>
  <si>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</si>
  <si>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</si>
  <si>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1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</si>
  <si>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</si>
  <si>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</si>
  <si>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</si>
  <si>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</si>
  <si>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</si>
  <si>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</si>
  <si>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</si>
  <si>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</si>
  <si>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</si>
  <si>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Комментарий</t>
  </si>
  <si>
    <t>Руководитель</t>
  </si>
  <si>
    <t>Муниципальное образование</t>
  </si>
  <si>
    <t>Муниципальный район</t>
  </si>
  <si>
    <t>* Расшифровки всех сокращений и ссылки приведены на листе "Инструкция"</t>
  </si>
  <si>
    <t>Дата (год,месяц,число)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</si>
  <si>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</si>
  <si>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</si>
  <si>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</si>
  <si>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</si>
  <si>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</si>
  <si>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</si>
  <si>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</si>
  <si>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</si>
  <si>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</si>
  <si>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</si>
  <si>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</si>
  <si>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</si>
  <si>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</si>
  <si>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</si>
  <si>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</si>
  <si>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</si>
  <si>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</si>
  <si>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</si>
  <si>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</si>
  <si>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</si>
  <si>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Кропачева А.В.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</si>
  <si>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</si>
  <si>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</si>
  <si>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</si>
  <si>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</si>
  <si>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</si>
  <si>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</si>
  <si>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</si>
  <si>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В разработке</t>
  </si>
  <si>
    <t>Отчет о фактическом исполнении прогнозных балансов производства и поставок электрической (тепловой) энергии и мощности по электростанции</t>
  </si>
  <si>
    <t>24.03.2009</t>
  </si>
  <si>
    <t>EE.BALANCE.SBO.3.23</t>
  </si>
  <si>
    <t>5.1.5</t>
  </si>
  <si>
    <t>Справочники</t>
  </si>
  <si>
    <t>янв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</si>
  <si>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</si>
  <si>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</si>
  <si>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</si>
  <si>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</si>
  <si>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</si>
  <si>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</si>
  <si>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</si>
  <si>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</si>
  <si>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</si>
  <si>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</si>
  <si>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фев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</si>
  <si>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</si>
  <si>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</si>
  <si>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</si>
  <si>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</si>
  <si>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</si>
  <si>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</si>
  <si>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</si>
  <si>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</si>
  <si>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нояб</t>
  </si>
  <si>
    <t>5.1.16</t>
  </si>
  <si>
    <t>5.1.17</t>
  </si>
  <si>
    <t>дек</t>
  </si>
  <si>
    <t>свод</t>
  </si>
  <si>
    <t>25.03.2009</t>
  </si>
  <si>
    <t>25.03.2010</t>
  </si>
  <si>
    <t>25.03.2011</t>
  </si>
  <si>
    <t>25.03.2012</t>
  </si>
  <si>
    <t>25.03.2013</t>
  </si>
  <si>
    <t>25.03.2014</t>
  </si>
  <si>
    <t>25.03.2015</t>
  </si>
  <si>
    <t>25.03.2016</t>
  </si>
  <si>
    <t>25.03.2017</t>
  </si>
  <si>
    <t>25.03.2018</t>
  </si>
  <si>
    <t>25.03.2019</t>
  </si>
  <si>
    <t>25.03.2020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</si>
  <si>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</si>
  <si>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</si>
  <si>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</si>
  <si>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</si>
  <si>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</si>
  <si>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</si>
  <si>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</si>
  <si>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</si>
  <si>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</si>
  <si>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</si>
  <si>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</si>
  <si>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modPROV</t>
  </si>
  <si>
    <t>modTitleSheetHeaders</t>
  </si>
  <si>
    <t>modServiceModule</t>
  </si>
  <si>
    <t>modClassifierValidate</t>
  </si>
  <si>
    <t>Амурская область</t>
  </si>
  <si>
    <t/>
  </si>
  <si>
    <t>Код показателя</t>
  </si>
  <si>
    <t>150</t>
  </si>
  <si>
    <t>190</t>
  </si>
  <si>
    <t>2</t>
  </si>
  <si>
    <t>210</t>
  </si>
  <si>
    <t>220</t>
  </si>
  <si>
    <t>230</t>
  </si>
  <si>
    <t>240</t>
  </si>
  <si>
    <t>250</t>
  </si>
  <si>
    <t>260</t>
  </si>
  <si>
    <t>3</t>
  </si>
  <si>
    <t>Пассив</t>
  </si>
  <si>
    <t>Регион РФ</t>
  </si>
  <si>
    <t>Отчётный период</t>
  </si>
  <si>
    <t>Год</t>
  </si>
  <si>
    <t>Квартал (с нарастающим итогом)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</si>
  <si>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</si>
  <si>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</si>
  <si>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</si>
  <si>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</si>
  <si>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</si>
  <si>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</si>
  <si>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Выбор субъекта РФ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</si>
  <si>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</si>
  <si>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</si>
  <si>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</si>
  <si>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</si>
  <si>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</si>
  <si>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</si>
  <si>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</si>
  <si>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</si>
  <si>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</si>
  <si>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</si>
  <si>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</si>
  <si>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</si>
  <si>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</si>
  <si>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</si>
  <si>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</si>
  <si>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</si>
  <si>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</si>
  <si>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</si>
  <si>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</si>
  <si>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</si>
  <si>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</si>
  <si>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</si>
  <si>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</si>
  <si>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</si>
  <si>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</si>
  <si>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</si>
  <si>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→</t>
    </r>
    <r>
      <rPr>
        <sz val="10"/>
        <color indexed="8"/>
        <rFont val="Tahoma"/>
        <family val="2"/>
      </rPr>
      <t xml:space="preserve"> Макрос → Безопасность </t>
    </r>
    <r>
      <rPr>
        <sz val="10"/>
        <color indexed="8"/>
        <rFont val="Wingdings 3"/>
        <family val="1"/>
      </rPr>
      <t>→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→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  </r>
  </si>
  <si>
    <t>Субъект РФ</t>
  </si>
  <si>
    <t>ИНН:</t>
  </si>
  <si>
    <t>КПП:</t>
  </si>
  <si>
    <t>На начало отчётного периода</t>
  </si>
  <si>
    <t>На конец отчётного периода</t>
  </si>
  <si>
    <t>Показатель</t>
  </si>
  <si>
    <t>За аналогичный период предыдущего года</t>
  </si>
  <si>
    <t xml:space="preserve">наименование </t>
  </si>
  <si>
    <t xml:space="preserve">код </t>
  </si>
  <si>
    <t>010</t>
  </si>
  <si>
    <t>020</t>
  </si>
  <si>
    <t>030</t>
  </si>
  <si>
    <t>Прочие доходы</t>
  </si>
  <si>
    <t>100</t>
  </si>
  <si>
    <t>5.1</t>
  </si>
  <si>
    <t>200</t>
  </si>
  <si>
    <t>5.2</t>
  </si>
  <si>
    <t>5.3</t>
  </si>
  <si>
    <t>За отчётный период</t>
  </si>
  <si>
    <t>add_INCOME_CONSUMPTION_range</t>
  </si>
  <si>
    <t>Расшифровка показателей</t>
  </si>
  <si>
    <t>6</t>
  </si>
  <si>
    <t>add_GAINS_AND_LOSSES_range</t>
  </si>
  <si>
    <t>add_INDICATORS_range</t>
  </si>
  <si>
    <t>4.2</t>
  </si>
  <si>
    <t>4.3</t>
  </si>
  <si>
    <t>4.4</t>
  </si>
  <si>
    <t>4.5</t>
  </si>
  <si>
    <r>
      <t>Коды</t>
    </r>
    <r>
      <rPr>
        <b/>
        <sz val="9"/>
        <color indexed="48"/>
        <rFont val="Tahoma"/>
        <family val="2"/>
      </rPr>
      <t>*</t>
    </r>
    <r>
      <rPr>
        <b/>
        <sz val="9"/>
        <rFont val="Tahoma"/>
        <family val="2"/>
      </rPr>
      <t xml:space="preserve"> по ОКПО</t>
    </r>
  </si>
  <si>
    <r>
      <t>Коды</t>
    </r>
    <r>
      <rPr>
        <b/>
        <sz val="9"/>
        <color indexed="48"/>
        <rFont val="Tahoma"/>
        <family val="2"/>
      </rPr>
      <t>*</t>
    </r>
    <r>
      <rPr>
        <b/>
        <sz val="9"/>
        <rFont val="Tahoma"/>
        <family val="2"/>
      </rPr>
      <t xml:space="preserve"> по ОКВЭД</t>
    </r>
  </si>
  <si>
    <r>
      <t>Коды</t>
    </r>
    <r>
      <rPr>
        <b/>
        <sz val="9"/>
        <color indexed="48"/>
        <rFont val="Tahoma"/>
        <family val="2"/>
      </rPr>
      <t>*</t>
    </r>
    <r>
      <rPr>
        <b/>
        <sz val="9"/>
        <rFont val="Tahoma"/>
        <family val="2"/>
      </rPr>
      <t xml:space="preserve"> по ОКОПФ/ОКФС </t>
    </r>
  </si>
  <si>
    <r>
      <t>Коды</t>
    </r>
    <r>
      <rPr>
        <b/>
        <sz val="9"/>
        <color indexed="48"/>
        <rFont val="Tahoma"/>
        <family val="2"/>
      </rPr>
      <t>*</t>
    </r>
    <r>
      <rPr>
        <b/>
        <sz val="9"/>
        <rFont val="Tahoma"/>
        <family val="2"/>
      </rPr>
      <t xml:space="preserve"> по ОКЕИ</t>
    </r>
  </si>
  <si>
    <r>
      <t>Код шаблона:</t>
    </r>
    <r>
      <rPr>
        <b/>
        <sz val="9"/>
        <rFont val="Tahoma"/>
        <family val="2"/>
      </rPr>
      <t xml:space="preserve"> FORMA4.BUHG</t>
    </r>
  </si>
  <si>
    <t>ОТЧЕТ О ДВИЖЕНИИ ДЕНЕЖНЫХ СРЕДСТВ</t>
  </si>
  <si>
    <t>Приложение
к Приказу Минфина РФ
в ред. от  31.12.2004 № 135н</t>
  </si>
  <si>
    <t>Остаток денежных средств на начало отчетного года</t>
  </si>
  <si>
    <t>Движение денежных средств по текущей деятельности</t>
  </si>
  <si>
    <t xml:space="preserve">Средства, полученные от покупателей, заказчиков </t>
  </si>
  <si>
    <t xml:space="preserve">Денежные средства, направленные: </t>
  </si>
  <si>
    <t>на оплату приобретенных товаров, услуг, сырья и иных оборотных активов</t>
  </si>
  <si>
    <t>на оплату труда</t>
  </si>
  <si>
    <t xml:space="preserve">на выплату дивидендов, процентов 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</si>
  <si>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</si>
  <si>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</si>
  <si>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</si>
  <si>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</si>
  <si>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310</t>
  </si>
  <si>
    <t xml:space="preserve">Выручка от продажи ценных бумаг  и иных финансовых вложений </t>
  </si>
  <si>
    <t>320</t>
  </si>
  <si>
    <t>Полученные дивиденды</t>
  </si>
  <si>
    <t>Полученные проценты</t>
  </si>
  <si>
    <t>340</t>
  </si>
  <si>
    <t>Поступления от погашения займов, предоставленных другим организациям</t>
  </si>
  <si>
    <t>350</t>
  </si>
  <si>
    <t>3.6</t>
  </si>
  <si>
    <t>360</t>
  </si>
  <si>
    <t>3.7</t>
  </si>
  <si>
    <t>370</t>
  </si>
  <si>
    <t>3.8</t>
  </si>
  <si>
    <t>Приобретение дочерних организаций</t>
  </si>
  <si>
    <t>3.9</t>
  </si>
  <si>
    <t>3.10</t>
  </si>
  <si>
    <t>Приобретение объектов основных средств, доходных вложений в материальные ценности и нематерильных активов</t>
  </si>
  <si>
    <t>3.11</t>
  </si>
  <si>
    <t>Приобретение ценных бумаг и иных финансовых вложений</t>
  </si>
  <si>
    <t>3.12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</si>
  <si>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</si>
  <si>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</si>
  <si>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</si>
  <si>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</si>
  <si>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410</t>
  </si>
  <si>
    <t>Поступления от займов и кредитов, предоставленных другими организациями</t>
  </si>
  <si>
    <t>420</t>
  </si>
  <si>
    <t>430</t>
  </si>
  <si>
    <t>440</t>
  </si>
  <si>
    <t>Погашение займов и кредитов (без процентов)</t>
  </si>
  <si>
    <t>450</t>
  </si>
  <si>
    <t>4.6</t>
  </si>
  <si>
    <t>Погашение обязательств по финансовой аренде</t>
  </si>
  <si>
    <t>460</t>
  </si>
  <si>
    <t>4.7</t>
  </si>
  <si>
    <t>4.8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</si>
  <si>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</si>
  <si>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</si>
  <si>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</si>
  <si>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</si>
  <si>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160</t>
  </si>
  <si>
    <t>170</t>
  </si>
  <si>
    <t>180</t>
  </si>
  <si>
    <t>Прочие расходы по инвестиционной деятельности</t>
  </si>
  <si>
    <t>Прочие доходы (поступления) от финансовой деятельности</t>
  </si>
  <si>
    <t>Прочие расходы по финансовой деятельности</t>
  </si>
  <si>
    <t>Прочие доходы (поступления) по инвестиционной деятельности</t>
  </si>
  <si>
    <t>280</t>
  </si>
  <si>
    <t>290</t>
  </si>
  <si>
    <t>300</t>
  </si>
  <si>
    <t>400</t>
  </si>
  <si>
    <t>Выручка от продажи объектов основных средств и иных внеоборотных активов</t>
  </si>
  <si>
    <t>2.3.1</t>
  </si>
  <si>
    <t>2.3.2</t>
  </si>
  <si>
    <t>2.3.3</t>
  </si>
  <si>
    <t>2.3.4</t>
  </si>
  <si>
    <t>2.3.5</t>
  </si>
  <si>
    <t>Прочие доходы (стр.030), в том числе:</t>
  </si>
  <si>
    <t>На прочие расходы (стр.190), в том числе:</t>
  </si>
  <si>
    <t>Прочие доходы (поступления) по инвестиционной деятельности (стр.260), в том числе:</t>
  </si>
  <si>
    <t>Прочие расходы по инвестиционной деятельности (стр.320), в том числе:</t>
  </si>
  <si>
    <t>5.4</t>
  </si>
  <si>
    <t>5.5</t>
  </si>
  <si>
    <t>6.1</t>
  </si>
  <si>
    <t>6.2</t>
  </si>
  <si>
    <t>6.3</t>
  </si>
  <si>
    <t>6.4</t>
  </si>
  <si>
    <t>6.5</t>
  </si>
  <si>
    <t>Прочие доходы (поступления) от финансовой деятельности (стр.370), в том числе:</t>
  </si>
  <si>
    <t>Прочие расходы по финансовой деятельности (стр.420), в том числе:</t>
  </si>
  <si>
    <t>0301</t>
  </si>
  <si>
    <t>0302</t>
  </si>
  <si>
    <t>0303</t>
  </si>
  <si>
    <t>0304</t>
  </si>
  <si>
    <t>0305</t>
  </si>
  <si>
    <t>1901</t>
  </si>
  <si>
    <t>1902</t>
  </si>
  <si>
    <t>1903</t>
  </si>
  <si>
    <t>1904</t>
  </si>
  <si>
    <t>1905</t>
  </si>
  <si>
    <t>2601</t>
  </si>
  <si>
    <t>2602</t>
  </si>
  <si>
    <t>2603</t>
  </si>
  <si>
    <t>2604</t>
  </si>
  <si>
    <t>2605</t>
  </si>
  <si>
    <t>3201</t>
  </si>
  <si>
    <t>3202</t>
  </si>
  <si>
    <t>3203</t>
  </si>
  <si>
    <t>3204</t>
  </si>
  <si>
    <t>3205</t>
  </si>
  <si>
    <t>3701</t>
  </si>
  <si>
    <t>3702</t>
  </si>
  <si>
    <t>3703</t>
  </si>
  <si>
    <t>3704</t>
  </si>
  <si>
    <t>3705</t>
  </si>
  <si>
    <t>4201</t>
  </si>
  <si>
    <t>4202</t>
  </si>
  <si>
    <t>4203</t>
  </si>
  <si>
    <t>4204</t>
  </si>
  <si>
    <t>4205</t>
  </si>
  <si>
    <t>Форма №4 по ОКУД</t>
  </si>
  <si>
    <t>0710004</t>
  </si>
  <si>
    <t>Отчет о движении денежных средств</t>
  </si>
  <si>
    <t>Форма 0710004 с. 3</t>
  </si>
  <si>
    <t>стр 1-2</t>
  </si>
  <si>
    <t>Форма 0710004 с. 1-2</t>
  </si>
  <si>
    <t>№ п/п</t>
  </si>
  <si>
    <t>Ардатовский муниципальный район</t>
  </si>
  <si>
    <t>89603000</t>
  </si>
  <si>
    <t>филиал ОАО "МРСК ВОЛГИ" - "Мордовэнерго"</t>
  </si>
  <si>
    <t>6450925977</t>
  </si>
  <si>
    <t>132602001</t>
  </si>
  <si>
    <t>Ардатовское сельское поселение</t>
  </si>
  <si>
    <t>89603402</t>
  </si>
  <si>
    <t>Баевское сельское поселение</t>
  </si>
  <si>
    <t>89603404</t>
  </si>
  <si>
    <t>Городское поселение Ардатов</t>
  </si>
  <si>
    <t>89603101</t>
  </si>
  <si>
    <t>МУП "Ардатовтеплосеть"</t>
  </si>
  <si>
    <t>1301063574</t>
  </si>
  <si>
    <t>130101001</t>
  </si>
  <si>
    <t>ООО "Перспектива"</t>
  </si>
  <si>
    <t>1301064560</t>
  </si>
  <si>
    <t>ООО "Управдом"</t>
  </si>
  <si>
    <t>1301064627</t>
  </si>
  <si>
    <t>Жабинское сельское поселение</t>
  </si>
  <si>
    <t>89603410</t>
  </si>
  <si>
    <t>Жаренское сельское поселение</t>
  </si>
  <si>
    <t>89603411</t>
  </si>
  <si>
    <t>Каласевское сельское поселение</t>
  </si>
  <si>
    <t>89603412</t>
  </si>
  <si>
    <t>Кельвядинское сельское поселение</t>
  </si>
  <si>
    <t>89603416</t>
  </si>
  <si>
    <t>Кечушевское сельское поселение</t>
  </si>
  <si>
    <t>89603420</t>
  </si>
  <si>
    <t>Куракинское сельское поселение</t>
  </si>
  <si>
    <t>89603428</t>
  </si>
  <si>
    <t>Кученяевское сельское поселение</t>
  </si>
  <si>
    <t>89603432</t>
  </si>
  <si>
    <t>Лесозаводское сельское поселение</t>
  </si>
  <si>
    <t>89603448</t>
  </si>
  <si>
    <t>Луньгинско-Майданское сельское поселение</t>
  </si>
  <si>
    <t>89603436</t>
  </si>
  <si>
    <t>Луньгинское сельское поселение</t>
  </si>
  <si>
    <t>89603435</t>
  </si>
  <si>
    <t>Манадышское - 1 сельское поселение</t>
  </si>
  <si>
    <t>89603440</t>
  </si>
  <si>
    <t>Манадышское - 2 сельское поселение</t>
  </si>
  <si>
    <t>89603444</t>
  </si>
  <si>
    <t>Низовское сельское поселение</t>
  </si>
  <si>
    <t>89603452</t>
  </si>
  <si>
    <t>Октябрьское сельское поселение</t>
  </si>
  <si>
    <t>89603460</t>
  </si>
  <si>
    <t>Пиксясинское сельское поселение</t>
  </si>
  <si>
    <t>89603462</t>
  </si>
  <si>
    <t>Редкодубское сельское поселение</t>
  </si>
  <si>
    <t>89603468</t>
  </si>
  <si>
    <t>Силинское сельское поселение</t>
  </si>
  <si>
    <t>89603472</t>
  </si>
  <si>
    <t>Солдатское сельское поселение</t>
  </si>
  <si>
    <t>89603476</t>
  </si>
  <si>
    <t>Староардатовское сельское поселение</t>
  </si>
  <si>
    <t>89603480</t>
  </si>
  <si>
    <t>Тургеневское городское поселение</t>
  </si>
  <si>
    <t>89603155</t>
  </si>
  <si>
    <t>МП "Тургеневожилкомхоз"</t>
  </si>
  <si>
    <t>1301062683</t>
  </si>
  <si>
    <t>ОАО "Ардатовский светотехнический завод"</t>
  </si>
  <si>
    <t>1301011495</t>
  </si>
  <si>
    <t>ООО "Тургеневожилкоммунсервис"</t>
  </si>
  <si>
    <t>1301064539</t>
  </si>
  <si>
    <t>Турдаковское сельское поселение</t>
  </si>
  <si>
    <t>89603484</t>
  </si>
  <si>
    <t>Урусовское сельское поселение</t>
  </si>
  <si>
    <t>89603488</t>
  </si>
  <si>
    <t>Чукальское сельское поселение</t>
  </si>
  <si>
    <t>89603492</t>
  </si>
  <si>
    <t>Атюрьевский муниципальный район</t>
  </si>
  <si>
    <t>89605000</t>
  </si>
  <si>
    <t>Аргинское сельское поселение</t>
  </si>
  <si>
    <t>89605405</t>
  </si>
  <si>
    <t>ООО "Комстройсервис"</t>
  </si>
  <si>
    <t>1302001041</t>
  </si>
  <si>
    <t>130201001</t>
  </si>
  <si>
    <t>Атюрьевское сельское поселение</t>
  </si>
  <si>
    <t>89605410</t>
  </si>
  <si>
    <t>МУП "Атюрьевоэлектротеплосеть"</t>
  </si>
  <si>
    <t>1302064517</t>
  </si>
  <si>
    <t>ООО "Коммунсервис"</t>
  </si>
  <si>
    <t>1302000601</t>
  </si>
  <si>
    <t>ООО "ПМК Атюрьевская"</t>
  </si>
  <si>
    <t>1302000714</t>
  </si>
  <si>
    <t>Большешуструйское сельское поселение</t>
  </si>
  <si>
    <t>89605420</t>
  </si>
  <si>
    <t>Вольно-Никольское сельское поселение</t>
  </si>
  <si>
    <t>89605422</t>
  </si>
  <si>
    <t>Дмитриево-Усадское сельское поселение</t>
  </si>
  <si>
    <t>89605425</t>
  </si>
  <si>
    <t>Каменское сельское поселение</t>
  </si>
  <si>
    <t>89605415</t>
  </si>
  <si>
    <t>Кишалинское сельское поселение</t>
  </si>
  <si>
    <t>89605430</t>
  </si>
  <si>
    <t>Курташкинское сельское поселение</t>
  </si>
  <si>
    <t>89605435</t>
  </si>
  <si>
    <t>Мордовско-Козловское сельское поселение</t>
  </si>
  <si>
    <t>89605440</t>
  </si>
  <si>
    <t>Новочадовское сельское поселение</t>
  </si>
  <si>
    <t>89605450</t>
  </si>
  <si>
    <t>Перевесьевское сельское поселение</t>
  </si>
  <si>
    <t>89605455</t>
  </si>
  <si>
    <t>Стрельниковское сельское поселение</t>
  </si>
  <si>
    <t>89605460</t>
  </si>
  <si>
    <t>Атяшевский муниципальный район</t>
  </si>
  <si>
    <t>89607000</t>
  </si>
  <si>
    <t>Атяшевское городское поселение</t>
  </si>
  <si>
    <t>89607151</t>
  </si>
  <si>
    <t>ЗАО "Агроводоканал"</t>
  </si>
  <si>
    <t>1328199156</t>
  </si>
  <si>
    <t>132601001</t>
  </si>
  <si>
    <t>МП Атяшевского района ЖКХ</t>
  </si>
  <si>
    <t>1303025503</t>
  </si>
  <si>
    <t>130301001</t>
  </si>
  <si>
    <t>ООО "Теплоэнерго"</t>
  </si>
  <si>
    <t>1326218847</t>
  </si>
  <si>
    <t>Филиал ООО "Системы жизнеобеспечения" "Коммунальные ресурсы"</t>
  </si>
  <si>
    <t>5015003500</t>
  </si>
  <si>
    <t>132402001</t>
  </si>
  <si>
    <t>Шейн-Майданское сельское поселение</t>
  </si>
  <si>
    <t>89607484</t>
  </si>
  <si>
    <t>ЗАО "Агро-Атяшево"</t>
  </si>
  <si>
    <t>1303067817</t>
  </si>
  <si>
    <t>Большеберезниковский муниципальный район</t>
  </si>
  <si>
    <t>89610000</t>
  </si>
  <si>
    <t>Большеберезниковское сельское поселение</t>
  </si>
  <si>
    <t>89610405</t>
  </si>
  <si>
    <t>МП "Жилищник"</t>
  </si>
  <si>
    <t>1304070717</t>
  </si>
  <si>
    <t>130401001</t>
  </si>
  <si>
    <t>ООО "Жилкоммунсервис"</t>
  </si>
  <si>
    <t>1304070837</t>
  </si>
  <si>
    <t>Большеигнатовский муниципальный район</t>
  </si>
  <si>
    <t>89613000</t>
  </si>
  <si>
    <t>Большеигнатовское сельское поселение</t>
  </si>
  <si>
    <t>89613410</t>
  </si>
  <si>
    <t>ООО "Коммунжилсервис"</t>
  </si>
  <si>
    <t>1305072932</t>
  </si>
  <si>
    <t>130501001</t>
  </si>
  <si>
    <t>Городские округа Республики Мордовии</t>
  </si>
  <si>
    <t>89701000</t>
  </si>
  <si>
    <t>МП г. Саранска "Горсвет"</t>
  </si>
  <si>
    <t>1325126382</t>
  </si>
  <si>
    <t>ОАО "Биохимик"</t>
  </si>
  <si>
    <t>1325030352</t>
  </si>
  <si>
    <t>132701001</t>
  </si>
  <si>
    <t>Городской округ Саранск</t>
  </si>
  <si>
    <t>ЗАО ТФ "Ватт"</t>
  </si>
  <si>
    <t>1325002676</t>
  </si>
  <si>
    <t>132801001</t>
  </si>
  <si>
    <t>МП г.о. Саранск "Саранское водопровдно-канализационное хозяйство"</t>
  </si>
  <si>
    <t>1325022400</t>
  </si>
  <si>
    <t>Мордовский филиал ОАО "ТГК-6"</t>
  </si>
  <si>
    <t>5257072937</t>
  </si>
  <si>
    <t>132802001</t>
  </si>
  <si>
    <t>ОАО "103 арсенал"</t>
  </si>
  <si>
    <t>1328001381</t>
  </si>
  <si>
    <t>ОАО "Мордовгаз"</t>
  </si>
  <si>
    <t>1300020747</t>
  </si>
  <si>
    <t>ОАО "Мордовская региональная теплоснабжающая компания"</t>
  </si>
  <si>
    <t>1326198830</t>
  </si>
  <si>
    <t>ОАО "Мордовская энергосбытовая компания"</t>
  </si>
  <si>
    <t>1326192645</t>
  </si>
  <si>
    <t>ОАО "СаранскТеплоТранс"</t>
  </si>
  <si>
    <t>1326185831</t>
  </si>
  <si>
    <t>ОАО "Саранский завод "Резинотехника"</t>
  </si>
  <si>
    <t>1328028538</t>
  </si>
  <si>
    <t>ОАО "Саранскмежрайгаз"</t>
  </si>
  <si>
    <t>1328902450</t>
  </si>
  <si>
    <t>ООО "Авалон-С"</t>
  </si>
  <si>
    <t>1327000473</t>
  </si>
  <si>
    <t>ООО "ВКМ-СТАЛЬ"</t>
  </si>
  <si>
    <t>1327000226</t>
  </si>
  <si>
    <t>ООО "Газпром межрегионгаз Саранск"</t>
  </si>
  <si>
    <t>1300003220</t>
  </si>
  <si>
    <t>ООО "ГорПолигон"</t>
  </si>
  <si>
    <t>1327012327</t>
  </si>
  <si>
    <t>ООО "Горсветэлектросбыт"</t>
  </si>
  <si>
    <t>1326196696</t>
  </si>
  <si>
    <t>ООО "Мордовкоммунэнерго"</t>
  </si>
  <si>
    <t>1326218861</t>
  </si>
  <si>
    <t>ООО "Системы жизнеобеспечения РМ"</t>
  </si>
  <si>
    <t>1326218854</t>
  </si>
  <si>
    <t>ООО "Тепло-Люкс М"</t>
  </si>
  <si>
    <t>1328905891</t>
  </si>
  <si>
    <t>ООО "Термотехника"</t>
  </si>
  <si>
    <t>1327157428</t>
  </si>
  <si>
    <t>ООО "Электросбытовая компания "Ватт-Электросбыт"</t>
  </si>
  <si>
    <t>1328904496</t>
  </si>
  <si>
    <t>ООО "Энерголин"</t>
  </si>
  <si>
    <t>1326141351</t>
  </si>
  <si>
    <t>ООО "Энергосбыт РМ"</t>
  </si>
  <si>
    <t>1326203745</t>
  </si>
  <si>
    <t>ООО "Энергосбыт"</t>
  </si>
  <si>
    <t>1326196086</t>
  </si>
  <si>
    <t>ООО ПФ "Жилкоммунстрой"</t>
  </si>
  <si>
    <t>1328162389</t>
  </si>
  <si>
    <t>ФКП "Саранский механический завод"</t>
  </si>
  <si>
    <t>1325126777</t>
  </si>
  <si>
    <t>Дубенский муниципальный район</t>
  </si>
  <si>
    <t>89616000</t>
  </si>
  <si>
    <t>Дубенское сельское поселение</t>
  </si>
  <si>
    <t>89616410</t>
  </si>
  <si>
    <t>ООО РЭП "Дубенское"</t>
  </si>
  <si>
    <t>1306076390</t>
  </si>
  <si>
    <t>130601001</t>
  </si>
  <si>
    <t>Ельниковский муниципальный район</t>
  </si>
  <si>
    <t>89618000</t>
  </si>
  <si>
    <t>Ельниковское сельское поселение</t>
  </si>
  <si>
    <t>89618425</t>
  </si>
  <si>
    <t>ООО "Монтажремстрой"</t>
  </si>
  <si>
    <t>1307077527</t>
  </si>
  <si>
    <t>130701001</t>
  </si>
  <si>
    <t>Зубово-Полянский муниципальный район</t>
  </si>
  <si>
    <t>89621000</t>
  </si>
  <si>
    <t>Анаевское сельское поселение</t>
  </si>
  <si>
    <t>89621404</t>
  </si>
  <si>
    <t>ООО "ЖКХ Явас"</t>
  </si>
  <si>
    <t>1308083308</t>
  </si>
  <si>
    <t>130801001</t>
  </si>
  <si>
    <t>Ачадовское сельское поселение</t>
  </si>
  <si>
    <t>89621408</t>
  </si>
  <si>
    <t>Булдыгинское сельское поселение</t>
  </si>
  <si>
    <t>89621412</t>
  </si>
  <si>
    <t>Вадово-Селищинское сельское поселение</t>
  </si>
  <si>
    <t>89621416</t>
  </si>
  <si>
    <t>Вышинское сельское поселение</t>
  </si>
  <si>
    <t>89621418</t>
  </si>
  <si>
    <t>Горенское сельское поселение</t>
  </si>
  <si>
    <t>89621420</t>
  </si>
  <si>
    <t>Дубительское сельское поселение</t>
  </si>
  <si>
    <t>89621424</t>
  </si>
  <si>
    <t>Жуковское сельское поселение</t>
  </si>
  <si>
    <t>89621427</t>
  </si>
  <si>
    <t>Журавкинское сельское поселение</t>
  </si>
  <si>
    <t>89621428</t>
  </si>
  <si>
    <t>Зарубкинское сельское поселение</t>
  </si>
  <si>
    <t>89621432</t>
  </si>
  <si>
    <t>Зубово-Полянское городское поселение</t>
  </si>
  <si>
    <t>89621151</t>
  </si>
  <si>
    <t>ООО "ЖКС Зубова Поляна"</t>
  </si>
  <si>
    <t>1308083298</t>
  </si>
  <si>
    <t>ООО "Зубово -  Полянаводоканал"</t>
  </si>
  <si>
    <t>1308082978</t>
  </si>
  <si>
    <t>ООО "Электротеплосеть"</t>
  </si>
  <si>
    <t>1308082103</t>
  </si>
  <si>
    <t>Известковское сельское поселение</t>
  </si>
  <si>
    <t>89621436</t>
  </si>
  <si>
    <t>Каргашинское сельское поселение</t>
  </si>
  <si>
    <t>89621440</t>
  </si>
  <si>
    <t>Леплейское сельское поселение</t>
  </si>
  <si>
    <t>89621442</t>
  </si>
  <si>
    <t>Мордовско-Пимбурское сельское поселение</t>
  </si>
  <si>
    <t>89621444</t>
  </si>
  <si>
    <t>Мордовско-Полянское сельское поселение</t>
  </si>
  <si>
    <t>89621448</t>
  </si>
  <si>
    <t>Новобадиковское сельское поселение</t>
  </si>
  <si>
    <t>89621452</t>
  </si>
  <si>
    <t>Нововыселское сельское поселение</t>
  </si>
  <si>
    <t>89621456</t>
  </si>
  <si>
    <t>Новопотьминское сельское поселение</t>
  </si>
  <si>
    <t>89621460</t>
  </si>
  <si>
    <t>Пичпандинское сельское поселение</t>
  </si>
  <si>
    <t>89621464</t>
  </si>
  <si>
    <t>Подлясовское сельское поселение</t>
  </si>
  <si>
    <t>89621468</t>
  </si>
  <si>
    <t>Потьминское городское поселение</t>
  </si>
  <si>
    <t>89621163</t>
  </si>
  <si>
    <t>Свеженское сельское поселение</t>
  </si>
  <si>
    <t>89621476</t>
  </si>
  <si>
    <t>Сосновское сельское поселение</t>
  </si>
  <si>
    <t>89621478</t>
  </si>
  <si>
    <t>Старобадиковское сельское поселение</t>
  </si>
  <si>
    <t>89621480</t>
  </si>
  <si>
    <t>Студенецкое сельское поселение</t>
  </si>
  <si>
    <t>89621484</t>
  </si>
  <si>
    <t>Тарханско-Потьминское сельское поселение</t>
  </si>
  <si>
    <t>89621488</t>
  </si>
  <si>
    <t>Уголковское сельское поселение</t>
  </si>
  <si>
    <t>89621492</t>
  </si>
  <si>
    <t>Уметское городское поселение</t>
  </si>
  <si>
    <t>89621168</t>
  </si>
  <si>
    <t>Ширингушское сельское поселение</t>
  </si>
  <si>
    <t>89621498</t>
  </si>
  <si>
    <t>Явасское городское поселение</t>
  </si>
  <si>
    <t>89621180</t>
  </si>
  <si>
    <t>ООО "Водоканал"</t>
  </si>
  <si>
    <t>1308083146</t>
  </si>
  <si>
    <t>Инсарский муниципальный район</t>
  </si>
  <si>
    <t>89624000</t>
  </si>
  <si>
    <t>Городское поселение Инсар</t>
  </si>
  <si>
    <t>89624101</t>
  </si>
  <si>
    <t>МУП "Энергосервис"</t>
  </si>
  <si>
    <t>1309084086</t>
  </si>
  <si>
    <t>130901001</t>
  </si>
  <si>
    <t>ООО "Прогресс"</t>
  </si>
  <si>
    <t>1309084696</t>
  </si>
  <si>
    <t>ООО "Резерв"</t>
  </si>
  <si>
    <t>1309084706</t>
  </si>
  <si>
    <t>Ичалковский муниципальный район</t>
  </si>
  <si>
    <t>89626000</t>
  </si>
  <si>
    <t>Ичалковское сельское поселение</t>
  </si>
  <si>
    <t>89626420</t>
  </si>
  <si>
    <t>ООО "Жилищник"</t>
  </si>
  <si>
    <t>1310187551</t>
  </si>
  <si>
    <t>131001001</t>
  </si>
  <si>
    <t>Кадошкинский муниципальный район</t>
  </si>
  <si>
    <t>89628000</t>
  </si>
  <si>
    <t>Адашевское сельское поселение</t>
  </si>
  <si>
    <t>89628403</t>
  </si>
  <si>
    <t>ООО "ЖКСК"</t>
  </si>
  <si>
    <t>1311089130</t>
  </si>
  <si>
    <t>131101001</t>
  </si>
  <si>
    <t>Большеполянское сельское поселение</t>
  </si>
  <si>
    <t>89628410</t>
  </si>
  <si>
    <t>Глушковское сельское поселение</t>
  </si>
  <si>
    <t>89628413</t>
  </si>
  <si>
    <t>Кадошкинское городское поселение</t>
  </si>
  <si>
    <t>89628151</t>
  </si>
  <si>
    <t>МП "Кадошкиноэлектротеплосеть"</t>
  </si>
  <si>
    <t>1311088190</t>
  </si>
  <si>
    <t>ОАО "Кадошкинский электротехнический завод"</t>
  </si>
  <si>
    <t>1311000012</t>
  </si>
  <si>
    <t>ООО"Жилищно-коммунальный сервис"</t>
  </si>
  <si>
    <t>1311088793</t>
  </si>
  <si>
    <t>Латышовское сельское поселение</t>
  </si>
  <si>
    <t>89628420</t>
  </si>
  <si>
    <t>Паевское сельское поселение</t>
  </si>
  <si>
    <t>89628435</t>
  </si>
  <si>
    <t>Пушкинское сельское поселение</t>
  </si>
  <si>
    <t>89628440</t>
  </si>
  <si>
    <t>Ковылкинский муниципальный район</t>
  </si>
  <si>
    <t>89629000</t>
  </si>
  <si>
    <t>городское поселение Ковылкино</t>
  </si>
  <si>
    <t>89629100</t>
  </si>
  <si>
    <t>МУП МО Ковылкино "Ковылкинские городские сети"</t>
  </si>
  <si>
    <t>1323123185</t>
  </si>
  <si>
    <t>132301001</t>
  </si>
  <si>
    <t>ОАО "28 Электрическая сеть"  Филиал "Приволжский"</t>
  </si>
  <si>
    <t>2704016508</t>
  </si>
  <si>
    <t>270401001</t>
  </si>
  <si>
    <t>ОЛО АО "Мокша"</t>
  </si>
  <si>
    <t>1323020567</t>
  </si>
  <si>
    <t>ООО "Водоканал Ковылкинский"</t>
  </si>
  <si>
    <t>1323125721</t>
  </si>
  <si>
    <t>ООО "Коммунальщик"</t>
  </si>
  <si>
    <t>1323125351</t>
  </si>
  <si>
    <t>ООО "Чистый город"</t>
  </si>
  <si>
    <t>1323124686</t>
  </si>
  <si>
    <t>Кочкуровский муниципальный район</t>
  </si>
  <si>
    <t>89631000</t>
  </si>
  <si>
    <t>Кочкуровское сельское поселение</t>
  </si>
  <si>
    <t>89631425</t>
  </si>
  <si>
    <t>1313902506</t>
  </si>
  <si>
    <t>131301001</t>
  </si>
  <si>
    <t>Краснослободский муниципальный район</t>
  </si>
  <si>
    <t>89634000</t>
  </si>
  <si>
    <t>Краснослободское городское поселение</t>
  </si>
  <si>
    <t>89634101</t>
  </si>
  <si>
    <t>МП "Краснослободскэлектротеплосеть"</t>
  </si>
  <si>
    <t>1314002804</t>
  </si>
  <si>
    <t>131401001</t>
  </si>
  <si>
    <t>ООО "Краснослободскводоканалсервис"</t>
  </si>
  <si>
    <t>1314000229</t>
  </si>
  <si>
    <t>ООО "Эксплуатация, текущий ремонт и обслуживание недвижимости"</t>
  </si>
  <si>
    <t>1314000941</t>
  </si>
  <si>
    <t>Лямбирский муниципальный район</t>
  </si>
  <si>
    <t>89637000</t>
  </si>
  <si>
    <t>Атемарское сельское поселение</t>
  </si>
  <si>
    <t>89637415</t>
  </si>
  <si>
    <t>ООО "Атемарские тепло-водо сети"</t>
  </si>
  <si>
    <t>1315488418</t>
  </si>
  <si>
    <t>131501001</t>
  </si>
  <si>
    <t>Берсеневское сельское поселение</t>
  </si>
  <si>
    <t>89637425</t>
  </si>
  <si>
    <t>Государственное учреждение здравоохранения "Республиканская психиатрическая больница"</t>
  </si>
  <si>
    <t>1327150020</t>
  </si>
  <si>
    <t>Большеелховское сельское поселение</t>
  </si>
  <si>
    <t>89637432</t>
  </si>
  <si>
    <t>Муниципальное предприятие Лямбирского района Республики Мордовия "Жилищно-коммунальное хозяйство "Елховское"</t>
  </si>
  <si>
    <t>1315099524</t>
  </si>
  <si>
    <t>ОАО "Агрофирма "Октябрьская"</t>
  </si>
  <si>
    <t>1315012925</t>
  </si>
  <si>
    <t>ООО "Лямбирские тепло-водо сети"</t>
  </si>
  <si>
    <t>1315488217</t>
  </si>
  <si>
    <t>Лямбирское сельское поселение</t>
  </si>
  <si>
    <t>89637445</t>
  </si>
  <si>
    <t>МП "ЖКХ  Лямбирь"</t>
  </si>
  <si>
    <t>1315488760</t>
  </si>
  <si>
    <t>ООО "УК "Тепловик"</t>
  </si>
  <si>
    <t>1315488908</t>
  </si>
  <si>
    <t>ООО "Управляющая компания "Ремонтник"</t>
  </si>
  <si>
    <t>1315488168</t>
  </si>
  <si>
    <t>Пензятское сельское поселение</t>
  </si>
  <si>
    <t>89637455</t>
  </si>
  <si>
    <t>Ромодановский муниципальный район</t>
  </si>
  <si>
    <t>89640000</t>
  </si>
  <si>
    <t>Алтарское сельское поселение</t>
  </si>
  <si>
    <t>89640405</t>
  </si>
  <si>
    <t>МУП Ромодановского района "Ромодановжилсервис"</t>
  </si>
  <si>
    <t>1316105996</t>
  </si>
  <si>
    <t>131601001</t>
  </si>
  <si>
    <t>Анненковское сельское поселение</t>
  </si>
  <si>
    <t>89640410</t>
  </si>
  <si>
    <t>Белозерьевское сельское поселение</t>
  </si>
  <si>
    <t>89640415</t>
  </si>
  <si>
    <t>Вырыпаевское сельское поселение</t>
  </si>
  <si>
    <t>89640420</t>
  </si>
  <si>
    <t>Константиновское сельское поселение</t>
  </si>
  <si>
    <t>89640425</t>
  </si>
  <si>
    <t>Кочуновское сельское поселение</t>
  </si>
  <si>
    <t>89640430</t>
  </si>
  <si>
    <t>Куриловское сельское поселение</t>
  </si>
  <si>
    <t>89640435</t>
  </si>
  <si>
    <t>Курмачкасское сельское поселение</t>
  </si>
  <si>
    <t>89640440</t>
  </si>
  <si>
    <t>Липкинское сельское поселение</t>
  </si>
  <si>
    <t>89640445</t>
  </si>
  <si>
    <t>Малоберезниковское сельское поселение</t>
  </si>
  <si>
    <t>89640450</t>
  </si>
  <si>
    <t>Набережное сельское поселение</t>
  </si>
  <si>
    <t>89640457</t>
  </si>
  <si>
    <t>89640460</t>
  </si>
  <si>
    <t>Пятинское сельское поселение</t>
  </si>
  <si>
    <t>89640465</t>
  </si>
  <si>
    <t>Ромодановское городское поселение</t>
  </si>
  <si>
    <t>89640151</t>
  </si>
  <si>
    <t>ООО "Ромодановосахар"</t>
  </si>
  <si>
    <t>1316105890</t>
  </si>
  <si>
    <t>ООО МТС "Ромодановская"</t>
  </si>
  <si>
    <t>1316102057</t>
  </si>
  <si>
    <t>Салминское сельское поселение</t>
  </si>
  <si>
    <t>89640470</t>
  </si>
  <si>
    <t>Трофимовщинское сельское поселение</t>
  </si>
  <si>
    <t>89640480</t>
  </si>
  <si>
    <t>Уришкинское сельское поселение</t>
  </si>
  <si>
    <t>89640485</t>
  </si>
  <si>
    <t>Рузаевский муниципальный район</t>
  </si>
  <si>
    <t>89643000</t>
  </si>
  <si>
    <t>городское поселение Рузаевка</t>
  </si>
  <si>
    <t>89643101</t>
  </si>
  <si>
    <t>ОАО "Висмут"</t>
  </si>
  <si>
    <t>1324015672</t>
  </si>
  <si>
    <t>132401001</t>
  </si>
  <si>
    <t>ОАО "Мордовская электротеплосетевая компания"</t>
  </si>
  <si>
    <t>1324134775</t>
  </si>
  <si>
    <t>ООО "Актант"</t>
  </si>
  <si>
    <t>1324132961</t>
  </si>
  <si>
    <t>ООО "Коммунальные ресурсы"</t>
  </si>
  <si>
    <t>1324135602</t>
  </si>
  <si>
    <t>ООО "Рузвода"</t>
  </si>
  <si>
    <t>1324135592</t>
  </si>
  <si>
    <t>1324128130</t>
  </si>
  <si>
    <t>Старошайговский муниципальный район</t>
  </si>
  <si>
    <t>89646000</t>
  </si>
  <si>
    <t>Мельцанское сельское поселение</t>
  </si>
  <si>
    <t>89646446</t>
  </si>
  <si>
    <t>ООО "Лидер"</t>
  </si>
  <si>
    <t>1318001463</t>
  </si>
  <si>
    <t>131801001</t>
  </si>
  <si>
    <t>Новотроицкое сельское поселение</t>
  </si>
  <si>
    <t>89646461</t>
  </si>
  <si>
    <t>Старошайговское сельское поселение</t>
  </si>
  <si>
    <t>89646484</t>
  </si>
  <si>
    <t>ООО "Старошайговкомхоз"</t>
  </si>
  <si>
    <t>1318001181</t>
  </si>
  <si>
    <t>Темниковский муниципальный район</t>
  </si>
  <si>
    <t>89649000</t>
  </si>
  <si>
    <t>Андреевское сельское поселение</t>
  </si>
  <si>
    <t>89649409</t>
  </si>
  <si>
    <t>ООО "ВЕЛЕС - К"</t>
  </si>
  <si>
    <t>1319001113</t>
  </si>
  <si>
    <t>131901001</t>
  </si>
  <si>
    <t>Темниковское городское поселение</t>
  </si>
  <si>
    <t>89649101</t>
  </si>
  <si>
    <t>МУП "Темниковэлектротеплосеть"</t>
  </si>
  <si>
    <t>1319021977</t>
  </si>
  <si>
    <t>ООО "Коммунальник"</t>
  </si>
  <si>
    <t>1319000818</t>
  </si>
  <si>
    <t>131900100</t>
  </si>
  <si>
    <t>ООО Темниковский "Водоканал"</t>
  </si>
  <si>
    <t>1319001226</t>
  </si>
  <si>
    <t>Теньгушевский муниципальный район</t>
  </si>
  <si>
    <t>89651000</t>
  </si>
  <si>
    <t>Барашевское сельское поселение</t>
  </si>
  <si>
    <t>89651405</t>
  </si>
  <si>
    <t>ООО "Барашево"</t>
  </si>
  <si>
    <t>1320000509</t>
  </si>
  <si>
    <t>132001001</t>
  </si>
  <si>
    <t>Дачное сельское поселение</t>
  </si>
  <si>
    <t>89651415</t>
  </si>
  <si>
    <t>ООО "Спиртзавод Теньгушевский"</t>
  </si>
  <si>
    <t>1320000788</t>
  </si>
  <si>
    <t>Теньгушевское сельское поселение</t>
  </si>
  <si>
    <t>89651465</t>
  </si>
  <si>
    <t>ООО "Коммунальные услуги"</t>
  </si>
  <si>
    <t>1320000731</t>
  </si>
  <si>
    <t>Торбеевский муниципальный район</t>
  </si>
  <si>
    <t>89654000</t>
  </si>
  <si>
    <t>Варжеляйское сельское поселение</t>
  </si>
  <si>
    <t>89654405</t>
  </si>
  <si>
    <t>ООО "Энергия"</t>
  </si>
  <si>
    <t>1321116464</t>
  </si>
  <si>
    <t>132101001</t>
  </si>
  <si>
    <t>Виндрейское сельское поселение</t>
  </si>
  <si>
    <t>89654410</t>
  </si>
  <si>
    <t>Дракинское сельское поселение</t>
  </si>
  <si>
    <t>89654415</t>
  </si>
  <si>
    <t>89654420</t>
  </si>
  <si>
    <t>Кажлодское сельское поселение</t>
  </si>
  <si>
    <t>89654425</t>
  </si>
  <si>
    <t>Красноармейское сельское поселение</t>
  </si>
  <si>
    <t>89654430</t>
  </si>
  <si>
    <t>Краснопольское сельское поселение</t>
  </si>
  <si>
    <t>89654435</t>
  </si>
  <si>
    <t>Лопатинское сельское поселение</t>
  </si>
  <si>
    <t>89654440</t>
  </si>
  <si>
    <t>Мальцевское сельское поселение</t>
  </si>
  <si>
    <t>89654442</t>
  </si>
  <si>
    <t>Мордовско-Юнкинское сельское поселение</t>
  </si>
  <si>
    <t>89654445</t>
  </si>
  <si>
    <t>Никольское сельское поселение</t>
  </si>
  <si>
    <t>89654450</t>
  </si>
  <si>
    <t>Салазгорьское сельское поселение</t>
  </si>
  <si>
    <t>89654465</t>
  </si>
  <si>
    <t>Старопичурское сельское поселение</t>
  </si>
  <si>
    <t>89654470</t>
  </si>
  <si>
    <t>Сургодьское сельское поселение</t>
  </si>
  <si>
    <t>89654475</t>
  </si>
  <si>
    <t>Татарско-Юнкинское сельское поселение</t>
  </si>
  <si>
    <t>89654480</t>
  </si>
  <si>
    <t>Торбеевское городское поселение</t>
  </si>
  <si>
    <t>89654151</t>
  </si>
  <si>
    <t>ООО "Газпром трансгаз Нижний новгород" - Торбеевское ЛПУ МГ</t>
  </si>
  <si>
    <t>5260080007</t>
  </si>
  <si>
    <t>132032001</t>
  </si>
  <si>
    <t>ООО "Жил сервис"</t>
  </si>
  <si>
    <t>1321116922</t>
  </si>
  <si>
    <t>Хилковское сельское поселение</t>
  </si>
  <si>
    <t>89654485</t>
  </si>
  <si>
    <t>Чамзинский муниципальный район</t>
  </si>
  <si>
    <t>89657000</t>
  </si>
  <si>
    <t>Алексеевское сельское поселение</t>
  </si>
  <si>
    <t>89657405</t>
  </si>
  <si>
    <t>МП "Водоканал"</t>
  </si>
  <si>
    <t>1322120505</t>
  </si>
  <si>
    <t>132201001</t>
  </si>
  <si>
    <t>МП "Чамзинкаводоканал"</t>
  </si>
  <si>
    <t>1322122252</t>
  </si>
  <si>
    <t>ОАО "Мордовцемент"</t>
  </si>
  <si>
    <t>1322116731</t>
  </si>
  <si>
    <t>ООО "ТС"</t>
  </si>
  <si>
    <t>1322000092</t>
  </si>
  <si>
    <t>ООО "ТЭС"</t>
  </si>
  <si>
    <t>1322000085</t>
  </si>
  <si>
    <t>Апраксинское сельское поселение</t>
  </si>
  <si>
    <t>89657410</t>
  </si>
  <si>
    <t>Большемаресевское сельское поселение</t>
  </si>
  <si>
    <t>89657415</t>
  </si>
  <si>
    <t>Большеремезенское сельское поселение</t>
  </si>
  <si>
    <t>89657420</t>
  </si>
  <si>
    <t>Городское поселение Чамзинка</t>
  </si>
  <si>
    <t>89657151</t>
  </si>
  <si>
    <t>000 "Спецавтохозяйство"</t>
  </si>
  <si>
    <t>1322122220</t>
  </si>
  <si>
    <t>МУП "Чамзинские тепловые сети"</t>
  </si>
  <si>
    <t>1322122196</t>
  </si>
  <si>
    <t>Комсомольское городское поселение</t>
  </si>
  <si>
    <t>89657155</t>
  </si>
  <si>
    <t>ООО "Аквасервис"</t>
  </si>
  <si>
    <t>1322122301</t>
  </si>
  <si>
    <t>Краснопоселковское сельское поселение</t>
  </si>
  <si>
    <t>89657425</t>
  </si>
  <si>
    <t>Кульминское сельское поселение</t>
  </si>
  <si>
    <t>89657430</t>
  </si>
  <si>
    <t>Маломаресевское сельское поселение</t>
  </si>
  <si>
    <t>89657435</t>
  </si>
  <si>
    <t>Медаевское сельское поселение</t>
  </si>
  <si>
    <t>89657440</t>
  </si>
  <si>
    <t>Мичуринское сельское поселение</t>
  </si>
  <si>
    <t>89657445</t>
  </si>
  <si>
    <t>Мокшалейское сельское поселение</t>
  </si>
  <si>
    <t>89657450</t>
  </si>
  <si>
    <t>Отрадненское сельское поселение</t>
  </si>
  <si>
    <t>89657453</t>
  </si>
  <si>
    <t>Пичеурское сельское поселение</t>
  </si>
  <si>
    <t>89657455</t>
  </si>
  <si>
    <t>Сабур-Мачкасское сельское поселение</t>
  </si>
  <si>
    <t>89657460</t>
  </si>
  <si>
    <t>"Горьковская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</si>
  <si>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7708503727</t>
  </si>
  <si>
    <t>525731036</t>
  </si>
  <si>
    <t>Горьковская дирекция ОАО «РЖД»</t>
  </si>
  <si>
    <t>525745022</t>
  </si>
  <si>
    <t>Дирекция по тепловодоснабжению – структурное подразделение КбшЖД – Филиала ОАО "РЖД"</t>
  </si>
  <si>
    <t>631131048</t>
  </si>
  <si>
    <t>ЗАО "МАРЭМ+"</t>
  </si>
  <si>
    <t>7704181109</t>
  </si>
  <si>
    <t>770401001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</si>
  <si>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</si>
  <si>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</si>
  <si>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ОАО "ГТ-ТЭЦ Энерго"</t>
  </si>
  <si>
    <t>7703311228</t>
  </si>
  <si>
    <t>770301001</t>
  </si>
  <si>
    <t>ОАО "Оборонэнерго"</t>
  </si>
  <si>
    <t>7704726225</t>
  </si>
  <si>
    <t>ОАО "Сибурэнергоменеджмент"</t>
  </si>
  <si>
    <t>7727276526</t>
  </si>
  <si>
    <t>366301001</t>
  </si>
  <si>
    <t>ООО "ПромЭнерго"</t>
  </si>
  <si>
    <t>6316136633</t>
  </si>
  <si>
    <t>631601001</t>
  </si>
  <si>
    <t>ООО "РУСЭНЕРГОСБЫТ"</t>
  </si>
  <si>
    <t>7706284124</t>
  </si>
  <si>
    <t>770601001</t>
  </si>
  <si>
    <t>Филиал "Пензенский ОАО "Славянка"</t>
  </si>
  <si>
    <t>7702707386</t>
  </si>
  <si>
    <t>583743001</t>
  </si>
  <si>
    <t>Филиал "Приволжский" ОАО "Оборонэнергосбыт"</t>
  </si>
  <si>
    <t>7704731218</t>
  </si>
  <si>
    <t>631543001</t>
  </si>
  <si>
    <t>филиал "Приволжский" ОАО "Оборонэнерго"</t>
  </si>
  <si>
    <t>631743001</t>
  </si>
  <si>
    <t>филиал ОАО "РЭУ" "Саратовский"</t>
  </si>
  <si>
    <t>7714783092</t>
  </si>
  <si>
    <t>644943001</t>
  </si>
  <si>
    <t>Дата последнего обновления реестра организаций: 13.03.2012 16:05:52</t>
  </si>
  <si>
    <t>Аловское сельскоке поселение</t>
  </si>
  <si>
    <t>89607404</t>
  </si>
  <si>
    <t>Атяшевское сельское поселение</t>
  </si>
  <si>
    <t>89607412</t>
  </si>
  <si>
    <t>Большеманадышское сельское поселение</t>
  </si>
  <si>
    <t>89607416</t>
  </si>
  <si>
    <t>Вежне-Чукальское сельское поселение</t>
  </si>
  <si>
    <t>89607420</t>
  </si>
  <si>
    <t>Вечерлейское сельское поселение</t>
  </si>
  <si>
    <t>89607424</t>
  </si>
  <si>
    <t>Дюркинское сельское поселение</t>
  </si>
  <si>
    <t>89607428</t>
  </si>
  <si>
    <t>89607432</t>
  </si>
  <si>
    <t>Капасовское сельское поселение</t>
  </si>
  <si>
    <t>89607436</t>
  </si>
  <si>
    <t>Киржеманское сельское поселение</t>
  </si>
  <si>
    <t>89607440</t>
  </si>
  <si>
    <t>Козловское сельское поселение</t>
  </si>
  <si>
    <t>89607444</t>
  </si>
  <si>
    <t>Лобаскинское сельское поселение</t>
  </si>
  <si>
    <t>89607448</t>
  </si>
  <si>
    <t>Мордовско-Сыресевское сельское поселение</t>
  </si>
  <si>
    <t>89607452</t>
  </si>
  <si>
    <t>Наборно-Сыресевское сельское поселение</t>
  </si>
  <si>
    <t>89607456</t>
  </si>
  <si>
    <t>Покровское сельское поселение</t>
  </si>
  <si>
    <t>89607460</t>
  </si>
  <si>
    <t>Русско-Дубровское сельское поселение</t>
  </si>
  <si>
    <t>89607464</t>
  </si>
  <si>
    <t>Сабанчеевское сельское поселение</t>
  </si>
  <si>
    <t>89607468</t>
  </si>
  <si>
    <t>Селищинское сельское поселение</t>
  </si>
  <si>
    <t>89607472</t>
  </si>
  <si>
    <t>Тарасовское сельское поселение</t>
  </si>
  <si>
    <t>89607476</t>
  </si>
  <si>
    <t>Ушаковское сельское поселение</t>
  </si>
  <si>
    <t>89607480</t>
  </si>
  <si>
    <t>Гартовское сельское поселение</t>
  </si>
  <si>
    <t>89610410</t>
  </si>
  <si>
    <t>Гузынское сельское поселение</t>
  </si>
  <si>
    <t>89610415</t>
  </si>
  <si>
    <t>Елизаветинское сельское поселение</t>
  </si>
  <si>
    <t>89610420</t>
  </si>
  <si>
    <t>Косогорское сельское поселение</t>
  </si>
  <si>
    <t>89610425</t>
  </si>
  <si>
    <t>Марьяновское сельское поселение</t>
  </si>
  <si>
    <t>89610430</t>
  </si>
  <si>
    <t>Паракинское сельское поселение</t>
  </si>
  <si>
    <t>89610440</t>
  </si>
  <si>
    <t>Пермисское сельское поселение</t>
  </si>
  <si>
    <t>89610445</t>
  </si>
  <si>
    <t>Починковское сельское поселение</t>
  </si>
  <si>
    <t>89610450</t>
  </si>
  <si>
    <t>Русско-Найманское сельское поселение</t>
  </si>
  <si>
    <t>89610455</t>
  </si>
  <si>
    <t>Симкинское сельское поселение</t>
  </si>
  <si>
    <t>89610460</t>
  </si>
  <si>
    <t>Старо-Найманское сельское поселение</t>
  </si>
  <si>
    <t>89610465</t>
  </si>
  <si>
    <t>Судосевское сельское поселение</t>
  </si>
  <si>
    <t>89610470</t>
  </si>
  <si>
    <t>Тазинское сельское поселение</t>
  </si>
  <si>
    <t>89610475</t>
  </si>
  <si>
    <t>Чернопромзинское сельское поселение</t>
  </si>
  <si>
    <t>89610480</t>
  </si>
  <si>
    <t>Шугуровское сельское поселение</t>
  </si>
  <si>
    <t>89610485</t>
  </si>
  <si>
    <t>89613405</t>
  </si>
  <si>
    <t>89613407</t>
  </si>
  <si>
    <t>Вармазейское сельское поселение</t>
  </si>
  <si>
    <t>89613415</t>
  </si>
  <si>
    <t>Горское сельское поселение</t>
  </si>
  <si>
    <t>89613420</t>
  </si>
  <si>
    <t>89613425</t>
  </si>
  <si>
    <t>Кучкаевское сельское поселение</t>
  </si>
  <si>
    <t>89613430</t>
  </si>
  <si>
    <t>Новобаевское сельское поселение</t>
  </si>
  <si>
    <t>89613435</t>
  </si>
  <si>
    <t>Новокачаевское сельское поселение</t>
  </si>
  <si>
    <t>89613440</t>
  </si>
  <si>
    <t>Протасовское сельское поселение</t>
  </si>
  <si>
    <t>89613445</t>
  </si>
  <si>
    <t>Спасское сельское поселение</t>
  </si>
  <si>
    <t>89613450</t>
  </si>
  <si>
    <t>Старочамзинское сельское поселение</t>
  </si>
  <si>
    <t>89613452</t>
  </si>
  <si>
    <t>89613455</t>
  </si>
  <si>
    <t>89616405</t>
  </si>
  <si>
    <t>Березовское сельское поселение</t>
  </si>
  <si>
    <t>89616407</t>
  </si>
  <si>
    <t>Енгалычевское сельское поселение</t>
  </si>
  <si>
    <t>89616415</t>
  </si>
  <si>
    <t>Кабаевское сельское поселение</t>
  </si>
  <si>
    <t>89616420</t>
  </si>
  <si>
    <t>Кайбичевское сельское поселение</t>
  </si>
  <si>
    <t>89616425</t>
  </si>
  <si>
    <t>89616430</t>
  </si>
  <si>
    <t>Красинское сельское поселение</t>
  </si>
  <si>
    <t>89616432</t>
  </si>
  <si>
    <t>Ломатское сельское поселение</t>
  </si>
  <si>
    <t>89616435</t>
  </si>
  <si>
    <t>Моргинское сельское поселение</t>
  </si>
  <si>
    <t>89616440</t>
  </si>
  <si>
    <t>Николаевское сельское поселение</t>
  </si>
  <si>
    <t>89616445</t>
  </si>
  <si>
    <t>Петровское сельское поселение</t>
  </si>
  <si>
    <t>89616447</t>
  </si>
  <si>
    <t>Поводимовское сельское поселение</t>
  </si>
  <si>
    <t>89616450</t>
  </si>
  <si>
    <t>Пуркаевское сельское поселение</t>
  </si>
  <si>
    <t>89616455</t>
  </si>
  <si>
    <t>Чеберчинское сельское поселение</t>
  </si>
  <si>
    <t>89616460</t>
  </si>
  <si>
    <t>Чиндяновское сельское поселение</t>
  </si>
  <si>
    <t>89616463</t>
  </si>
  <si>
    <t>Акчеевское сельское поселение</t>
  </si>
  <si>
    <t>89618405</t>
  </si>
  <si>
    <t>Большемордовско-Пошатское сельское поселение</t>
  </si>
  <si>
    <t>89618410</t>
  </si>
  <si>
    <t>Большеуркатское сельское поселение</t>
  </si>
  <si>
    <t>89618415</t>
  </si>
  <si>
    <t>Каньгушанское сельское поселение</t>
  </si>
  <si>
    <t>89618430</t>
  </si>
  <si>
    <t>Мордовско-Коринское сельское поселение</t>
  </si>
  <si>
    <t>89618445</t>
  </si>
  <si>
    <t>Мордовско-Маскинское сельское поселение</t>
  </si>
  <si>
    <t>89618450</t>
  </si>
  <si>
    <t>Надеждинское сельское поселение</t>
  </si>
  <si>
    <t>89618455</t>
  </si>
  <si>
    <t>Новодевиченское сельское поселение</t>
  </si>
  <si>
    <t>89618460</t>
  </si>
  <si>
    <t>Новоникольское сельское поселение</t>
  </si>
  <si>
    <t>89618480</t>
  </si>
  <si>
    <t>Новоусадское сельское поселение</t>
  </si>
  <si>
    <t>89618440</t>
  </si>
  <si>
    <t>Новоямское сельское поселение</t>
  </si>
  <si>
    <t>89618475</t>
  </si>
  <si>
    <t>Стародевиченское сельское поселение</t>
  </si>
  <si>
    <t>89618485</t>
  </si>
  <si>
    <t>Старотештелимское сельское поселение</t>
  </si>
  <si>
    <t>89618495</t>
  </si>
  <si>
    <t>Верхнелухменское сельское поселение</t>
  </si>
  <si>
    <t>89624412</t>
  </si>
  <si>
    <t>Казеевское сельское поселение</t>
  </si>
  <si>
    <t>89624420</t>
  </si>
  <si>
    <t>Кочетовское сельское поселение</t>
  </si>
  <si>
    <t>89624424</t>
  </si>
  <si>
    <t>Лухменско-Майданское сельское поселение</t>
  </si>
  <si>
    <t>89624432</t>
  </si>
  <si>
    <t>Мордовско-Паевское сельское поселение</t>
  </si>
  <si>
    <t>89624436</t>
  </si>
  <si>
    <t>Нижневязерское сельское поселение</t>
  </si>
  <si>
    <t>89624444</t>
  </si>
  <si>
    <t>Новлейское сельское поселение</t>
  </si>
  <si>
    <t>89624448</t>
  </si>
  <si>
    <t>Русско-Паевское сельское поселение</t>
  </si>
  <si>
    <t>89624464</t>
  </si>
  <si>
    <t>Сиалеевско-Пятинское сельское поселение</t>
  </si>
  <si>
    <t>89624472</t>
  </si>
  <si>
    <t>Староверхисское сельское поселение</t>
  </si>
  <si>
    <t>89624476</t>
  </si>
  <si>
    <t>Челмодеевско-Майданское сельское поселение</t>
  </si>
  <si>
    <t>89624480</t>
  </si>
  <si>
    <t>Шадымо-Рыскинское сельское поселение</t>
  </si>
  <si>
    <t>89624484</t>
  </si>
  <si>
    <t>Языково-Пятинское сельское поселение</t>
  </si>
  <si>
    <t>89624488</t>
  </si>
  <si>
    <t>Ямщинское сельское поселение</t>
  </si>
  <si>
    <t>89624492</t>
  </si>
  <si>
    <t>Яндовищенское сельское поселение</t>
  </si>
  <si>
    <t>89624496</t>
  </si>
  <si>
    <t>Берегово-Сыресевское сельское поселение</t>
  </si>
  <si>
    <t>89626405</t>
  </si>
  <si>
    <t>Гуляевское сельское поселение</t>
  </si>
  <si>
    <t>89626415</t>
  </si>
  <si>
    <t>Кемлянское сельское поселение</t>
  </si>
  <si>
    <t>89626431</t>
  </si>
  <si>
    <t>Кергудское сельское поселение</t>
  </si>
  <si>
    <t>89626435</t>
  </si>
  <si>
    <t>Ладское сельское поселение</t>
  </si>
  <si>
    <t>89626440</t>
  </si>
  <si>
    <t>89626445</t>
  </si>
  <si>
    <t>Оброчинское сельское поселение</t>
  </si>
  <si>
    <t>89626455</t>
  </si>
  <si>
    <t>Парадеевское сельское поселение</t>
  </si>
  <si>
    <t>89626460</t>
  </si>
  <si>
    <t>Пермеевское сельское поселение</t>
  </si>
  <si>
    <t>89626465</t>
  </si>
  <si>
    <t>Резоватовское сельское поселение</t>
  </si>
  <si>
    <t>89626475</t>
  </si>
  <si>
    <t>Рождествено-Баевское сельское поселение</t>
  </si>
  <si>
    <t>89626480</t>
  </si>
  <si>
    <t>Смольненское сельское поселение</t>
  </si>
  <si>
    <t>89626485</t>
  </si>
  <si>
    <t>Тархановское сельское поселение</t>
  </si>
  <si>
    <t>89626490</t>
  </si>
  <si>
    <t>Большеазясьское сельское поселение</t>
  </si>
  <si>
    <t>89629406</t>
  </si>
  <si>
    <t>Изосимовское сельское поселение</t>
  </si>
  <si>
    <t>89629418</t>
  </si>
  <si>
    <t>Казенно-Майданское сельское поселение</t>
  </si>
  <si>
    <t>89629421</t>
  </si>
  <si>
    <t>Клиновское сельское поселение</t>
  </si>
  <si>
    <t>89629424</t>
  </si>
  <si>
    <t>Кочелаевское сельское поселение</t>
  </si>
  <si>
    <t>89629427</t>
  </si>
  <si>
    <t>Краснопресненское сельское поселение</t>
  </si>
  <si>
    <t>89629430</t>
  </si>
  <si>
    <t>Красношадымское сельское поселение</t>
  </si>
  <si>
    <t>89629432</t>
  </si>
  <si>
    <t>Курнинское сельское поселение</t>
  </si>
  <si>
    <t>89629435</t>
  </si>
  <si>
    <t>Мамолаевское сельское поселение</t>
  </si>
  <si>
    <t>89629438</t>
  </si>
  <si>
    <t>Мордовско-Вечкенинское сельское поселение</t>
  </si>
  <si>
    <t>89629444</t>
  </si>
  <si>
    <t>Мордовско-Коломасовское сельское поселение</t>
  </si>
  <si>
    <t>89629447</t>
  </si>
  <si>
    <t>Новомамангинское сельское поселение</t>
  </si>
  <si>
    <t>89629449</t>
  </si>
  <si>
    <t>Парапинское сельское поселение</t>
  </si>
  <si>
    <t>89629456</t>
  </si>
  <si>
    <t>89629459</t>
  </si>
  <si>
    <t>Примокшанское сельское поселение</t>
  </si>
  <si>
    <t>89629463</t>
  </si>
  <si>
    <t>Русско-Лашминское сельское поселение</t>
  </si>
  <si>
    <t>89629465</t>
  </si>
  <si>
    <t>Рыбкинское сельское поселение</t>
  </si>
  <si>
    <t>89629467</t>
  </si>
  <si>
    <t>Токмовское сельское поселение</t>
  </si>
  <si>
    <t>89629481</t>
  </si>
  <si>
    <t>Троицкое сельское поселение</t>
  </si>
  <si>
    <t>89629483</t>
  </si>
  <si>
    <t>Чекашево-Полянское сельское поселение</t>
  </si>
  <si>
    <t>89629489</t>
  </si>
  <si>
    <t>Шингаринское сельское поселение</t>
  </si>
  <si>
    <t>89629495</t>
  </si>
  <si>
    <t>Булгаковское сельское поселение</t>
  </si>
  <si>
    <t>89631405</t>
  </si>
  <si>
    <t>Воеводское сельское поселение</t>
  </si>
  <si>
    <t>89631410</t>
  </si>
  <si>
    <t>Качелайское сельское поселение</t>
  </si>
  <si>
    <t>89631420</t>
  </si>
  <si>
    <t>Красномайское сельское поселение</t>
  </si>
  <si>
    <t>89631430</t>
  </si>
  <si>
    <t>Мордовско-Давыдовское сельское поселение</t>
  </si>
  <si>
    <t>89631435</t>
  </si>
  <si>
    <t>Мураньское сельское поселение</t>
  </si>
  <si>
    <t>89631440</t>
  </si>
  <si>
    <t>Новопырменское сельское поселение</t>
  </si>
  <si>
    <t>89631450</t>
  </si>
  <si>
    <t>Новотурдаковское сельское поселение</t>
  </si>
  <si>
    <t>89631455</t>
  </si>
  <si>
    <t>Подлесно-Тавлинское сельское поселение</t>
  </si>
  <si>
    <t>89631457</t>
  </si>
  <si>
    <t>Сабаевское сельское поселение</t>
  </si>
  <si>
    <t>89631460</t>
  </si>
  <si>
    <t>Семилейское сельское поселение</t>
  </si>
  <si>
    <t>89631465</t>
  </si>
  <si>
    <t>Старотурдаковское сельское поселение</t>
  </si>
  <si>
    <t>89631470</t>
  </si>
  <si>
    <t>Гуменское сельское поселение</t>
  </si>
  <si>
    <t>89634404</t>
  </si>
  <si>
    <t>Долговерясское сельское поселение</t>
  </si>
  <si>
    <t>89634408</t>
  </si>
  <si>
    <t>Ефаевское сельское поселение</t>
  </si>
  <si>
    <t>89634412</t>
  </si>
  <si>
    <t>Колопинское сельское поселение</t>
  </si>
  <si>
    <t>89634428</t>
  </si>
  <si>
    <t>Красноподгорное сельское поселение</t>
  </si>
  <si>
    <t>89634432</t>
  </si>
  <si>
    <t>Куликовское сельское поселение</t>
  </si>
  <si>
    <t>89634436</t>
  </si>
  <si>
    <t>Мордовско-Паркинское сельское поселение</t>
  </si>
  <si>
    <t>89634440</t>
  </si>
  <si>
    <t>Новокарьгинское сельское поселение</t>
  </si>
  <si>
    <t>89634448</t>
  </si>
  <si>
    <t>89634452</t>
  </si>
  <si>
    <t>Сивиньское сельское поселение</t>
  </si>
  <si>
    <t>89634456</t>
  </si>
  <si>
    <t>Слободско-Дубровское сельское поселение</t>
  </si>
  <si>
    <t>89634460</t>
  </si>
  <si>
    <t>Старогоряшинское сельское поселение</t>
  </si>
  <si>
    <t>89634468</t>
  </si>
  <si>
    <t>Старозубаревское сельское поселение</t>
  </si>
  <si>
    <t>89634420</t>
  </si>
  <si>
    <t>Старорябкинское сельское поселение</t>
  </si>
  <si>
    <t>89634472</t>
  </si>
  <si>
    <t>Старосиндровское сельское поселение</t>
  </si>
  <si>
    <t>89634476</t>
  </si>
  <si>
    <t>89634484</t>
  </si>
  <si>
    <t>Шаверское сельское поселение</t>
  </si>
  <si>
    <t>89634488</t>
  </si>
  <si>
    <t>Аксеновское сельское поселение</t>
  </si>
  <si>
    <t>89637405</t>
  </si>
  <si>
    <t>Александровское сельское поселение</t>
  </si>
  <si>
    <t>89637410</t>
  </si>
  <si>
    <t>Болотниковское сельское поселение</t>
  </si>
  <si>
    <t>89637430</t>
  </si>
  <si>
    <t>Дальнее сельское поселение</t>
  </si>
  <si>
    <t>89637435</t>
  </si>
  <si>
    <t>Кривозерьевское сельское поселение</t>
  </si>
  <si>
    <t>89637440</t>
  </si>
  <si>
    <t>Михайловское сельское поселение</t>
  </si>
  <si>
    <t>89637447</t>
  </si>
  <si>
    <t>Первомайское сельское поселение</t>
  </si>
  <si>
    <t>89637460</t>
  </si>
  <si>
    <t>89637420</t>
  </si>
  <si>
    <t>Саловское сельское поселение</t>
  </si>
  <si>
    <t>89637465</t>
  </si>
  <si>
    <t>Скрябинское сельское поселение</t>
  </si>
  <si>
    <t>89637450</t>
  </si>
  <si>
    <t>Татарско-Тавлинское сельское поселение</t>
  </si>
  <si>
    <t>89637470</t>
  </si>
  <si>
    <t>Архангельско-Голицынское сельское поселение</t>
  </si>
  <si>
    <t>89643408</t>
  </si>
  <si>
    <t>Болдовское сельское поселение</t>
  </si>
  <si>
    <t>89643416</t>
  </si>
  <si>
    <t>Верхнеурледимское сельское поселение</t>
  </si>
  <si>
    <t>89643420</t>
  </si>
  <si>
    <t>Ключаревское сельское поселение</t>
  </si>
  <si>
    <t>89643424</t>
  </si>
  <si>
    <t>Красноклинское сельское поселение</t>
  </si>
  <si>
    <t>89643428</t>
  </si>
  <si>
    <t>Красносельцовское сельское поселение</t>
  </si>
  <si>
    <t>89643472</t>
  </si>
  <si>
    <t>Левжинское сельское поселение</t>
  </si>
  <si>
    <t>89643436</t>
  </si>
  <si>
    <t>Мордовско-Пишлинское сельское поселение</t>
  </si>
  <si>
    <t>89643440</t>
  </si>
  <si>
    <t>Пайгармское сельское поселение</t>
  </si>
  <si>
    <t>89643448</t>
  </si>
  <si>
    <t>Палаевское сельское поселение</t>
  </si>
  <si>
    <t>89643452</t>
  </si>
  <si>
    <t>Перхляйское сельское поселение</t>
  </si>
  <si>
    <t>89643456</t>
  </si>
  <si>
    <t>Плодопитомническое сельское поселение</t>
  </si>
  <si>
    <t>89643458</t>
  </si>
  <si>
    <t>Приреченское сельское поселение</t>
  </si>
  <si>
    <t>89643459</t>
  </si>
  <si>
    <t>Русско-Баймаковское сельское поселение</t>
  </si>
  <si>
    <t>89643444</t>
  </si>
  <si>
    <t>Стрелецко-Слободское сельское поселение</t>
  </si>
  <si>
    <t>89643460</t>
  </si>
  <si>
    <t>Сузгарьевское сельское поселение</t>
  </si>
  <si>
    <t>89643464</t>
  </si>
  <si>
    <t>Татарско-Пишлинское сельское поселение</t>
  </si>
  <si>
    <t>89643468</t>
  </si>
  <si>
    <t>Трускляйское сельское поселение</t>
  </si>
  <si>
    <t>89643476</t>
  </si>
  <si>
    <t>Хованщинское сельское поселение</t>
  </si>
  <si>
    <t>89643480</t>
  </si>
  <si>
    <t>Шишкеевское сельское поселение</t>
  </si>
  <si>
    <t>89643484</t>
  </si>
  <si>
    <t>Богдановское сельское поселение</t>
  </si>
  <si>
    <t>89646404</t>
  </si>
  <si>
    <t>Восходское сельское поселение</t>
  </si>
  <si>
    <t>89646412</t>
  </si>
  <si>
    <t>Ингенер-Пятинское сельское поселение</t>
  </si>
  <si>
    <t>89646419</t>
  </si>
  <si>
    <t>Конопатское сельское поселение</t>
  </si>
  <si>
    <t>89646427</t>
  </si>
  <si>
    <t>Лемдяйское сельское поселение</t>
  </si>
  <si>
    <t>89646439</t>
  </si>
  <si>
    <t>Леткинское сельское поселение</t>
  </si>
  <si>
    <t>89646442</t>
  </si>
  <si>
    <t>Новоакшинское сельское поселение</t>
  </si>
  <si>
    <t>89646454</t>
  </si>
  <si>
    <t>Новоалександровское сельское поселение</t>
  </si>
  <si>
    <t>89646457</t>
  </si>
  <si>
    <t>Новофедоровское сельское поселение</t>
  </si>
  <si>
    <t>89646465</t>
  </si>
  <si>
    <t>Рязановское сельское поселение</t>
  </si>
  <si>
    <t>89646473</t>
  </si>
  <si>
    <t>Старотеризморгское сельское поселение</t>
  </si>
  <si>
    <t>89646481</t>
  </si>
  <si>
    <t>Старофедоровское сельское поселение</t>
  </si>
  <si>
    <t>89646482</t>
  </si>
  <si>
    <t>Шигоньское сельское поселение</t>
  </si>
  <si>
    <t>89646491</t>
  </si>
  <si>
    <t>Шуварское сельское поселение</t>
  </si>
  <si>
    <t>89646495</t>
  </si>
  <si>
    <t>Аксельское сельское поселение</t>
  </si>
  <si>
    <t>89649404</t>
  </si>
  <si>
    <t>89649408</t>
  </si>
  <si>
    <t>Бабеевское сельское поселение</t>
  </si>
  <si>
    <t>89649412</t>
  </si>
  <si>
    <t>Булаевское сельское поселение</t>
  </si>
  <si>
    <t>89649416</t>
  </si>
  <si>
    <t>Жегаловское сельское поселение</t>
  </si>
  <si>
    <t>89649420</t>
  </si>
  <si>
    <t>Ишейское сельское поселение</t>
  </si>
  <si>
    <t>89649428</t>
  </si>
  <si>
    <t>Кондровское сельское поселение</t>
  </si>
  <si>
    <t>89649432</t>
  </si>
  <si>
    <t>Кушкинское сельское поселение</t>
  </si>
  <si>
    <t>89649436</t>
  </si>
  <si>
    <t>Лаврентьевское сельское поселение</t>
  </si>
  <si>
    <t>89649440</t>
  </si>
  <si>
    <t>Лесно-Ардашевское сельское поселение</t>
  </si>
  <si>
    <t>89649444</t>
  </si>
  <si>
    <t>Лесно-Цибаевское сельское поселение</t>
  </si>
  <si>
    <t>89649446</t>
  </si>
  <si>
    <t>Митряловское сельское поселение</t>
  </si>
  <si>
    <t>89649452</t>
  </si>
  <si>
    <t>Подгорно-Канаковское сельское поселение</t>
  </si>
  <si>
    <t>89649456</t>
  </si>
  <si>
    <t>Польско-Цибаевское сельское поселение</t>
  </si>
  <si>
    <t>89649460</t>
  </si>
  <si>
    <t>Пурдошанское сельское поселение</t>
  </si>
  <si>
    <t>89649468</t>
  </si>
  <si>
    <t>Русско-Караевское сельское поселение</t>
  </si>
  <si>
    <t>89649472</t>
  </si>
  <si>
    <t>Русско-Тювеевское сельское поселение</t>
  </si>
  <si>
    <t>89649424</t>
  </si>
  <si>
    <t>Старогородское сельское поселение</t>
  </si>
  <si>
    <t>89649480</t>
  </si>
  <si>
    <t>Староковыляйское сельское поселение</t>
  </si>
  <si>
    <t>89649484</t>
  </si>
  <si>
    <t>89649488</t>
  </si>
  <si>
    <t>Урейское сельское поселение</t>
  </si>
  <si>
    <t>89649492</t>
  </si>
  <si>
    <t>Красноярское сельское поселение</t>
  </si>
  <si>
    <t>89651420</t>
  </si>
  <si>
    <t>89651425</t>
  </si>
  <si>
    <t>Нароватовское сельское поселение</t>
  </si>
  <si>
    <t>89651440</t>
  </si>
  <si>
    <t>Стандровское сельское поселение</t>
  </si>
  <si>
    <t>89651450</t>
  </si>
  <si>
    <t>Старокачеевское сельское поселение</t>
  </si>
  <si>
    <t>89651455</t>
  </si>
  <si>
    <t>Такушевское сельское поселение</t>
  </si>
  <si>
    <t>89651460</t>
  </si>
  <si>
    <t>Хлебинское сельское поселение</t>
  </si>
  <si>
    <t>89651475</t>
  </si>
  <si>
    <t>Шокшинское сельское поселение</t>
  </si>
  <si>
    <t>89651480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</si>
  <si>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</si>
  <si>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</si>
  <si>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</si>
  <si>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</si>
  <si>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</si>
  <si>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</si>
  <si>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</si>
  <si>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</si>
  <si>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</si>
  <si>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</si>
  <si>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</si>
  <si>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</si>
  <si>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</si>
  <si>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</si>
  <si>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</si>
  <si>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</si>
  <si>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</si>
  <si>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</si>
  <si>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</si>
  <si>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</si>
  <si>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</si>
  <si>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</si>
  <si>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</si>
  <si>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Распределение воды</t>
  </si>
  <si>
    <t xml:space="preserve">Унитарное предприятие, основанное на праве хозяйственного ведения </t>
  </si>
  <si>
    <t>Муниципальная собственность</t>
  </si>
  <si>
    <t>384</t>
  </si>
  <si>
    <t>Дата последнего обновления реестра МР/МО: 26.03.2012 15:01:04</t>
  </si>
  <si>
    <t>430011, Республика Мордовия, г. Саранск, пер. Дачный, 2 "а"</t>
  </si>
  <si>
    <t>Литюшкин Павел Николаевич</t>
  </si>
  <si>
    <t>(8342) 24-71-65</t>
  </si>
  <si>
    <t>Гусева Наталья Ивановна</t>
  </si>
  <si>
    <t>(8342) 24-36-97</t>
  </si>
  <si>
    <t>vksar@mail.ru</t>
  </si>
  <si>
    <t>3315425</t>
  </si>
  <si>
    <t>41.00.2</t>
  </si>
  <si>
    <t>42</t>
  </si>
  <si>
    <t>14</t>
  </si>
  <si>
    <t>ЕДК</t>
  </si>
  <si>
    <t>Расчеты с подотчетными лицами</t>
  </si>
  <si>
    <t>Расчеты с разными дебиторами и кредиторами</t>
  </si>
  <si>
    <t xml:space="preserve">Денежные средства из кассы на рождение ребенка, похороны и т. д. </t>
  </si>
  <si>
    <t>Уплата процентов за кредит</t>
  </si>
  <si>
    <t>31.12.2011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</si>
</sst>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#,##0.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000"/>
    <numFmt numFmtId="186" formatCode="_(* #,##0.00_);_(* \(#,##0.00\);_(* &quot;-&quot;??_);_(@_)"/>
    <numFmt numFmtId="187" formatCode="0.0%_);\(0.0%\)"/>
    <numFmt numFmtId="188" formatCode="#,##0_);[Red]\(#,##0\)"/>
    <numFmt numFmtId="189" formatCode="_-* #,##0&quot;đ.&quot;_-;\-* #,##0&quot;đ.&quot;_-;_-* &quot;-&quot;&quot;đ.&quot;_-;_-@_-"/>
    <numFmt numFmtId="190" formatCode="_-* #,##0.00&quot;đ.&quot;_-;\-* #,##0.00&quot;đ.&quot;_-;_-* &quot;-&quot;??&quot;đ.&quot;_-;_-@_-"/>
    <numFmt numFmtId="191" formatCode="\$#,##0\ ;\(\$#,##0\)"/>
    <numFmt numFmtId="192" formatCode="#,##0_);[Blue]\(#,##0\)"/>
    <numFmt numFmtId="193" formatCode="_-* #,##0_đ_._-;\-* #,##0_đ_._-;_-* &quot;-&quot;_đ_._-;_-@_-"/>
    <numFmt numFmtId="194" formatCode="_-* #,##0.00_đ_._-;\-* #,##0.00_đ_._-;_-* &quot;-&quot;??_đ_._-;_-@_-"/>
    <numFmt numFmtId="195" formatCode="_-* #,##0\ _р_._-;\-* #,##0\ _р_._-;_-* &quot;-&quot;\ _р_._-;_-@_-"/>
    <numFmt numFmtId="196" formatCode="_-* #,##0.00\ _р_._-;\-* #,##0.00\ _р_._-;_-* &quot;-&quot;??\ _р_._-;_-@_-"/>
    <numFmt numFmtId="197" formatCode="_(&quot;р.&quot;* #,##0.00_);_(&quot;р.&quot;* \(#,##0.00\);_(&quot;р.&quot;* &quot;-&quot;??_);_(@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.00\ &quot;р.&quot;_-;\-* #,##0.00\ &quot;р.&quot;_-;_-* &quot;-&quot;??\ &quot;р.&quot;_-;_-@_-"/>
    <numFmt numFmtId="204" formatCode="0.000"/>
    <numFmt numFmtId="205" formatCode="[$-FC19]d\ mmmm\ yyyy\ &quot;г.&quot;"/>
    <numFmt numFmtId="206" formatCode="000000"/>
    <numFmt numFmtId="207" formatCode="0.00000000"/>
    <numFmt numFmtId="208" formatCode="_-* #,##0.0_р_._-;\-* #,##0.0_р_._-;_-* &quot;-&quot;??_р_._-;_-@_-"/>
    <numFmt numFmtId="209" formatCode="#,##0.0000_ ;\-#,##0.0000\ "/>
    <numFmt numFmtId="210" formatCode="0.0000000"/>
    <numFmt numFmtId="211" formatCode="0.000000"/>
    <numFmt numFmtId="212" formatCode="0.00000"/>
    <numFmt numFmtId="213" formatCode="_(&quot;$&quot;* #,##0_);_(&quot;$&quot;* \(#,##0\);_(&quot;$&quot;* &quot;-&quot;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</numFmts>
  <fonts count="8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11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9"/>
      <color indexed="48"/>
      <name val="Tahoma"/>
      <family val="2"/>
    </font>
    <font>
      <sz val="10"/>
      <name val="Tahoma"/>
      <family val="2"/>
    </font>
    <font>
      <sz val="9"/>
      <color indexed="55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2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b/>
      <sz val="9"/>
      <color indexed="55"/>
      <name val="Tahoma"/>
      <family val="2"/>
    </font>
    <font>
      <sz val="10"/>
      <color indexed="9"/>
      <name val="Arial Cyr"/>
      <family val="0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sz val="10"/>
      <name val="Times New Roman CYR"/>
      <family val="0"/>
    </font>
    <font>
      <b/>
      <sz val="9"/>
      <color indexed="48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8" fillId="0" borderId="0">
      <alignment vertical="top"/>
      <protection/>
    </xf>
    <xf numFmtId="184" fontId="66" fillId="0" borderId="0">
      <alignment vertical="top"/>
      <protection/>
    </xf>
    <xf numFmtId="187" fontId="66" fillId="2" borderId="0">
      <alignment vertical="top"/>
      <protection/>
    </xf>
    <xf numFmtId="184" fontId="66" fillId="3" borderId="0">
      <alignment vertical="top"/>
      <protection/>
    </xf>
    <xf numFmtId="18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7" fillId="0" borderId="0" applyNumberFormat="0" applyFill="0" applyBorder="0" applyAlignment="0" applyProtection="0"/>
    <xf numFmtId="167" fontId="4" fillId="0" borderId="2">
      <alignment/>
      <protection locked="0"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8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91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4" fontId="18" fillId="0" borderId="0">
      <alignment vertical="top"/>
      <protection/>
    </xf>
    <xf numFmtId="188" fontId="69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2" fontId="68" fillId="0" borderId="0" applyFont="0" applyFill="0" applyBorder="0" applyAlignment="0" applyProtection="0"/>
    <xf numFmtId="0" fontId="40" fillId="3" borderId="0" applyNumberFormat="0" applyBorder="0" applyAlignment="0" applyProtection="0"/>
    <xf numFmtId="0" fontId="70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188" fontId="71" fillId="0" borderId="0">
      <alignment vertical="top"/>
      <protection/>
    </xf>
    <xf numFmtId="167" fontId="72" fillId="0" borderId="0">
      <alignment/>
      <protection/>
    </xf>
    <xf numFmtId="0" fontId="73" fillId="0" borderId="0" applyNumberFormat="0" applyFill="0" applyBorder="0" applyAlignment="0" applyProtection="0"/>
    <xf numFmtId="0" fontId="25" fillId="8" borderId="3" applyNumberFormat="0" applyAlignment="0" applyProtection="0"/>
    <xf numFmtId="188" fontId="66" fillId="0" borderId="0">
      <alignment vertical="top"/>
      <protection/>
    </xf>
    <xf numFmtId="188" fontId="66" fillId="2" borderId="0">
      <alignment vertical="top"/>
      <protection/>
    </xf>
    <xf numFmtId="192" fontId="66" fillId="3" borderId="0">
      <alignment vertical="top"/>
      <protection/>
    </xf>
    <xf numFmtId="38" fontId="66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4" fillId="22" borderId="10" applyNumberFormat="0" applyProtection="0">
      <alignment vertical="center"/>
    </xf>
    <xf numFmtId="4" fontId="75" fillId="22" borderId="10" applyNumberFormat="0" applyProtection="0">
      <alignment vertical="center"/>
    </xf>
    <xf numFmtId="4" fontId="74" fillId="22" borderId="10" applyNumberFormat="0" applyProtection="0">
      <alignment horizontal="left" vertical="center" indent="1"/>
    </xf>
    <xf numFmtId="4" fontId="74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4" fillId="5" borderId="10" applyNumberFormat="0" applyProtection="0">
      <alignment horizontal="right" vertical="center"/>
    </xf>
    <xf numFmtId="4" fontId="74" fillId="10" borderId="10" applyNumberFormat="0" applyProtection="0">
      <alignment horizontal="right" vertical="center"/>
    </xf>
    <xf numFmtId="4" fontId="74" fillId="18" borderId="10" applyNumberFormat="0" applyProtection="0">
      <alignment horizontal="right" vertical="center"/>
    </xf>
    <xf numFmtId="4" fontId="74" fillId="12" borderId="10" applyNumberFormat="0" applyProtection="0">
      <alignment horizontal="right" vertical="center"/>
    </xf>
    <xf numFmtId="4" fontId="74" fillId="16" borderId="10" applyNumberFormat="0" applyProtection="0">
      <alignment horizontal="right" vertical="center"/>
    </xf>
    <xf numFmtId="4" fontId="74" fillId="20" borderId="10" applyNumberFormat="0" applyProtection="0">
      <alignment horizontal="right" vertical="center"/>
    </xf>
    <xf numFmtId="4" fontId="74" fillId="19" borderId="10" applyNumberFormat="0" applyProtection="0">
      <alignment horizontal="right" vertical="center"/>
    </xf>
    <xf numFmtId="4" fontId="74" fillId="24" borderId="10" applyNumberFormat="0" applyProtection="0">
      <alignment horizontal="right" vertical="center"/>
    </xf>
    <xf numFmtId="4" fontId="74" fillId="11" borderId="10" applyNumberFormat="0" applyProtection="0">
      <alignment horizontal="right" vertical="center"/>
    </xf>
    <xf numFmtId="4" fontId="76" fillId="25" borderId="10" applyNumberFormat="0" applyProtection="0">
      <alignment horizontal="left" vertical="center" indent="1"/>
    </xf>
    <xf numFmtId="4" fontId="74" fillId="26" borderId="11" applyNumberFormat="0" applyProtection="0">
      <alignment horizontal="left" vertical="center" indent="1"/>
    </xf>
    <xf numFmtId="4" fontId="77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4" fillId="26" borderId="10" applyNumberFormat="0" applyProtection="0">
      <alignment horizontal="left" vertical="center" indent="1"/>
    </xf>
    <xf numFmtId="4" fontId="74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4" fillId="23" borderId="10" applyNumberFormat="0" applyProtection="0">
      <alignment vertical="center"/>
    </xf>
    <xf numFmtId="4" fontId="75" fillId="23" borderId="10" applyNumberFormat="0" applyProtection="0">
      <alignment vertical="center"/>
    </xf>
    <xf numFmtId="4" fontId="74" fillId="23" borderId="10" applyNumberFormat="0" applyProtection="0">
      <alignment horizontal="left" vertical="center" indent="1"/>
    </xf>
    <xf numFmtId="4" fontId="74" fillId="23" borderId="10" applyNumberFormat="0" applyProtection="0">
      <alignment horizontal="left" vertical="center" indent="1"/>
    </xf>
    <xf numFmtId="4" fontId="74" fillId="26" borderId="10" applyNumberFormat="0" applyProtection="0">
      <alignment horizontal="right" vertical="center"/>
    </xf>
    <xf numFmtId="4" fontId="75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8" fillId="0" borderId="0">
      <alignment/>
      <protection/>
    </xf>
    <xf numFmtId="4" fontId="79" fillId="26" borderId="10" applyNumberFormat="0" applyProtection="0">
      <alignment horizontal="right" vertical="center"/>
    </xf>
    <xf numFmtId="0" fontId="5" fillId="0" borderId="0">
      <alignment/>
      <protection/>
    </xf>
    <xf numFmtId="188" fontId="80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1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8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188" fontId="4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79" fontId="4" fillId="0" borderId="14" applyFont="0" applyFill="0" applyBorder="0" applyProtection="0">
      <alignment horizontal="center" vertical="center"/>
    </xf>
    <xf numFmtId="176" fontId="45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2" fillId="0" borderId="0" xfId="1166" applyNumberFormat="1" applyFont="1" applyAlignment="1" applyProtection="1">
      <alignment horizontal="center" vertical="center" wrapText="1"/>
      <protection/>
    </xf>
    <xf numFmtId="49" fontId="42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2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7" applyFont="1" applyFill="1" applyBorder="1" applyAlignment="1" applyProtection="1">
      <alignment horizontal="center" vertical="center"/>
      <protection/>
    </xf>
    <xf numFmtId="0" fontId="0" fillId="0" borderId="0" xfId="1171" applyFont="1" applyProtection="1">
      <alignment/>
      <protection/>
    </xf>
    <xf numFmtId="0" fontId="14" fillId="3" borderId="14" xfId="1171" applyFont="1" applyFill="1" applyBorder="1" applyAlignment="1" applyProtection="1">
      <alignment horizontal="center"/>
      <protection/>
    </xf>
    <xf numFmtId="0" fontId="0" fillId="0" borderId="0" xfId="1171" applyFont="1" applyAlignment="1" applyProtection="1">
      <alignment horizontal="center"/>
      <protection/>
    </xf>
    <xf numFmtId="0" fontId="0" fillId="0" borderId="0" xfId="1177" applyFont="1" applyProtection="1">
      <alignment/>
      <protection/>
    </xf>
    <xf numFmtId="0" fontId="0" fillId="0" borderId="0" xfId="1177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0" fontId="23" fillId="0" borderId="0" xfId="1173">
      <alignment/>
      <protection/>
    </xf>
    <xf numFmtId="49" fontId="0" fillId="18" borderId="0" xfId="0" applyFont="1" applyFill="1" applyBorder="1" applyAlignment="1" applyProtection="1">
      <alignment vertical="top"/>
      <protection/>
    </xf>
    <xf numFmtId="0" fontId="0" fillId="30" borderId="0" xfId="1175" applyFont="1" applyFill="1" applyBorder="1" applyProtection="1">
      <alignment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14" fillId="30" borderId="0" xfId="1161" applyFont="1" applyFill="1" applyBorder="1" applyAlignment="1" applyProtection="1">
      <alignment horizontal="center" vertical="center" wrapText="1"/>
      <protection/>
    </xf>
    <xf numFmtId="0" fontId="58" fillId="0" borderId="0" xfId="1161" applyFont="1">
      <alignment/>
      <protection/>
    </xf>
    <xf numFmtId="0" fontId="0" fillId="0" borderId="0" xfId="1161" applyFont="1">
      <alignment/>
      <protection/>
    </xf>
    <xf numFmtId="0" fontId="0" fillId="0" borderId="0" xfId="1174" applyFont="1" applyAlignment="1" applyProtection="1">
      <alignment vertical="center" wrapText="1"/>
      <protection/>
    </xf>
    <xf numFmtId="49" fontId="0" fillId="0" borderId="0" xfId="1171" applyNumberFormat="1" applyFont="1" applyProtection="1">
      <alignment/>
      <protection/>
    </xf>
    <xf numFmtId="0" fontId="19" fillId="0" borderId="0" xfId="1161" applyNumberFormat="1" applyFont="1" applyProtection="1">
      <alignment/>
      <protection/>
    </xf>
    <xf numFmtId="0" fontId="0" fillId="0" borderId="0" xfId="1161" applyFont="1" applyProtection="1">
      <alignment/>
      <protection/>
    </xf>
    <xf numFmtId="49" fontId="19" fillId="0" borderId="0" xfId="1161" applyNumberFormat="1" applyFont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19" fillId="0" borderId="0" xfId="1161" applyNumberFormat="1" applyFont="1" applyFill="1" applyBorder="1" applyAlignment="1" applyProtection="1">
      <alignment horizontal="left" vertical="center" wrapText="1"/>
      <protection/>
    </xf>
    <xf numFmtId="0" fontId="19" fillId="0" borderId="0" xfId="1161" applyNumberFormat="1" applyFont="1" applyFill="1" applyBorder="1" applyProtection="1">
      <alignment/>
      <protection/>
    </xf>
    <xf numFmtId="49" fontId="19" fillId="0" borderId="0" xfId="1161" applyNumberFormat="1" applyFont="1" applyFill="1" applyBorder="1" applyProtection="1">
      <alignment/>
      <protection/>
    </xf>
    <xf numFmtId="49" fontId="19" fillId="0" borderId="0" xfId="1161" applyNumberFormat="1" applyFont="1" applyFill="1" applyBorder="1" applyAlignment="1" applyProtection="1">
      <alignment horizontal="left" vertical="center" indent="1"/>
      <protection/>
    </xf>
    <xf numFmtId="0" fontId="0" fillId="0" borderId="0" xfId="1161" applyFont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0" fillId="0" borderId="0" xfId="1161" applyFont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3" borderId="14" xfId="0" applyFill="1" applyBorder="1" applyAlignment="1">
      <alignment horizontal="center" vertical="top"/>
    </xf>
    <xf numFmtId="0" fontId="57" fillId="30" borderId="0" xfId="1161" applyFont="1" applyFill="1" applyBorder="1" applyAlignment="1" applyProtection="1">
      <alignment horizontal="center" vertical="center" wrapText="1"/>
      <protection/>
    </xf>
    <xf numFmtId="0" fontId="14" fillId="30" borderId="31" xfId="1161" applyFont="1" applyFill="1" applyBorder="1" applyAlignment="1" applyProtection="1">
      <alignment horizontal="center" vertical="center" wrapText="1"/>
      <protection/>
    </xf>
    <xf numFmtId="0" fontId="14" fillId="30" borderId="32" xfId="1161" applyFont="1" applyFill="1" applyBorder="1" applyAlignment="1" applyProtection="1">
      <alignment horizontal="center" vertical="center" wrapText="1"/>
      <protection/>
    </xf>
    <xf numFmtId="0" fontId="14" fillId="30" borderId="33" xfId="1161" applyFont="1" applyFill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wrapText="1"/>
      <protection/>
    </xf>
    <xf numFmtId="0" fontId="0" fillId="0" borderId="0" xfId="1161" applyFont="1" applyFill="1" applyAlignment="1" applyProtection="1">
      <alignment vertical="top" wrapText="1"/>
      <protection/>
    </xf>
    <xf numFmtId="0" fontId="0" fillId="0" borderId="0" xfId="1161" applyFont="1" applyAlignment="1" applyProtection="1">
      <alignment vertical="top" wrapText="1"/>
      <protection/>
    </xf>
    <xf numFmtId="0" fontId="0" fillId="0" borderId="0" xfId="1161" applyFont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0" borderId="0" xfId="1161" applyFont="1" applyFill="1" applyBorder="1" applyAlignment="1" applyProtection="1">
      <alignment wrapText="1"/>
      <protection/>
    </xf>
    <xf numFmtId="49" fontId="0" fillId="30" borderId="0" xfId="1161" applyNumberFormat="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49" fontId="0" fillId="30" borderId="0" xfId="1161" applyNumberFormat="1" applyFont="1" applyFill="1" applyBorder="1" applyAlignment="1" applyProtection="1">
      <alignment horizontal="right" vertical="center" wrapText="1" indent="1"/>
      <protection/>
    </xf>
    <xf numFmtId="0" fontId="0" fillId="30" borderId="0" xfId="1161" applyFont="1" applyFill="1" applyBorder="1" applyAlignment="1" applyProtection="1">
      <alignment vertical="top" wrapText="1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0" fillId="0" borderId="34" xfId="1161" applyFont="1" applyBorder="1" applyAlignment="1" applyProtection="1">
      <alignment wrapText="1"/>
      <protection/>
    </xf>
    <xf numFmtId="0" fontId="0" fillId="0" borderId="34" xfId="1161" applyFont="1" applyBorder="1" applyAlignment="1" applyProtection="1">
      <alignment wrapText="1"/>
      <protection/>
    </xf>
    <xf numFmtId="0" fontId="0" fillId="0" borderId="35" xfId="1161" applyFont="1" applyBorder="1" applyAlignment="1" applyProtection="1">
      <alignment wrapText="1"/>
      <protection/>
    </xf>
    <xf numFmtId="0" fontId="0" fillId="30" borderId="36" xfId="1161" applyFont="1" applyFill="1" applyBorder="1" applyAlignment="1" applyProtection="1">
      <alignment wrapText="1"/>
      <protection/>
    </xf>
    <xf numFmtId="0" fontId="0" fillId="0" borderId="37" xfId="1161" applyFont="1" applyBorder="1" applyAlignment="1" applyProtection="1">
      <alignment wrapText="1"/>
      <protection/>
    </xf>
    <xf numFmtId="49" fontId="0" fillId="30" borderId="38" xfId="1175" applyNumberFormat="1" applyFont="1" applyFill="1" applyBorder="1" applyAlignment="1" applyProtection="1">
      <alignment horizontal="center" vertical="center" wrapText="1"/>
      <protection/>
    </xf>
    <xf numFmtId="14" fontId="0" fillId="30" borderId="38" xfId="1175" applyNumberFormat="1" applyFont="1" applyFill="1" applyBorder="1" applyAlignment="1" applyProtection="1">
      <alignment horizontal="center" vertical="center" wrapText="1"/>
      <protection/>
    </xf>
    <xf numFmtId="0" fontId="0" fillId="30" borderId="38" xfId="1161" applyFont="1" applyFill="1" applyBorder="1" applyAlignment="1" applyProtection="1">
      <alignment wrapText="1"/>
      <protection/>
    </xf>
    <xf numFmtId="0" fontId="0" fillId="30" borderId="38" xfId="1161" applyFont="1" applyFill="1" applyBorder="1" applyAlignment="1" applyProtection="1">
      <alignment vertical="center" wrapText="1"/>
      <protection/>
    </xf>
    <xf numFmtId="0" fontId="0" fillId="30" borderId="39" xfId="1161" applyFont="1" applyFill="1" applyBorder="1" applyAlignment="1" applyProtection="1">
      <alignment wrapText="1"/>
      <protection/>
    </xf>
    <xf numFmtId="0" fontId="0" fillId="30" borderId="40" xfId="1161" applyFont="1" applyFill="1" applyBorder="1" applyAlignment="1" applyProtection="1">
      <alignment wrapText="1"/>
      <protection/>
    </xf>
    <xf numFmtId="0" fontId="0" fillId="30" borderId="40" xfId="1161" applyFont="1" applyFill="1" applyBorder="1" applyAlignment="1" applyProtection="1">
      <alignment horizontal="center" wrapText="1"/>
      <protection/>
    </xf>
    <xf numFmtId="0" fontId="0" fillId="30" borderId="40" xfId="1161" applyFont="1" applyFill="1" applyBorder="1" applyAlignment="1" applyProtection="1">
      <alignment horizontal="center" vertical="center" wrapText="1"/>
      <protection/>
    </xf>
    <xf numFmtId="0" fontId="0" fillId="30" borderId="40" xfId="1161" applyFont="1" applyFill="1" applyBorder="1" applyAlignment="1" applyProtection="1">
      <alignment vertical="center" wrapText="1"/>
      <protection/>
    </xf>
    <xf numFmtId="0" fontId="0" fillId="30" borderId="40" xfId="1161" applyFont="1" applyFill="1" applyBorder="1" applyAlignment="1" applyProtection="1">
      <alignment vertical="center" wrapText="1"/>
      <protection/>
    </xf>
    <xf numFmtId="0" fontId="0" fillId="30" borderId="41" xfId="1161" applyFont="1" applyFill="1" applyBorder="1" applyAlignment="1" applyProtection="1">
      <alignment vertical="center" wrapText="1"/>
      <protection/>
    </xf>
    <xf numFmtId="0" fontId="0" fillId="0" borderId="0" xfId="1161" applyFont="1" applyFill="1" applyBorder="1" applyAlignment="1" applyProtection="1">
      <alignment vertical="top" wrapText="1"/>
      <protection/>
    </xf>
    <xf numFmtId="0" fontId="65" fillId="30" borderId="0" xfId="1169" applyFont="1" applyFill="1" applyBorder="1" applyAlignment="1" applyProtection="1">
      <alignment horizontal="center" vertical="center"/>
      <protection/>
    </xf>
    <xf numFmtId="0" fontId="0" fillId="30" borderId="34" xfId="1161" applyFont="1" applyFill="1" applyBorder="1" applyProtection="1">
      <alignment/>
      <protection/>
    </xf>
    <xf numFmtId="0" fontId="0" fillId="30" borderId="35" xfId="1161" applyFont="1" applyFill="1" applyBorder="1" applyProtection="1">
      <alignment/>
      <protection/>
    </xf>
    <xf numFmtId="0" fontId="0" fillId="30" borderId="39" xfId="1161" applyFont="1" applyFill="1" applyBorder="1" applyProtection="1">
      <alignment/>
      <protection/>
    </xf>
    <xf numFmtId="0" fontId="0" fillId="30" borderId="40" xfId="1161" applyFont="1" applyFill="1" applyBorder="1" applyProtection="1">
      <alignment/>
      <protection/>
    </xf>
    <xf numFmtId="0" fontId="0" fillId="30" borderId="40" xfId="1161" applyFont="1" applyFill="1" applyBorder="1" applyProtection="1">
      <alignment/>
      <protection/>
    </xf>
    <xf numFmtId="0" fontId="59" fillId="30" borderId="0" xfId="1161" applyFont="1" applyFill="1" applyBorder="1" applyAlignment="1" applyProtection="1">
      <alignment horizontal="center" vertical="center"/>
      <protection/>
    </xf>
    <xf numFmtId="49" fontId="59" fillId="30" borderId="0" xfId="1161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49" fontId="0" fillId="0" borderId="0" xfId="1165" applyProtection="1">
      <alignment vertical="top"/>
      <protection/>
    </xf>
    <xf numFmtId="49" fontId="61" fillId="0" borderId="0" xfId="1165" applyFont="1" applyAlignment="1" applyProtection="1">
      <alignment horizontal="right" vertical="top"/>
      <protection/>
    </xf>
    <xf numFmtId="49" fontId="0" fillId="30" borderId="0" xfId="1165" applyFill="1" applyBorder="1" applyProtection="1">
      <alignment vertical="top"/>
      <protection/>
    </xf>
    <xf numFmtId="0" fontId="63" fillId="30" borderId="0" xfId="1175" applyFont="1" applyFill="1" applyBorder="1" applyAlignment="1" applyProtection="1">
      <alignment horizontal="left" vertical="center" indent="1"/>
      <protection/>
    </xf>
    <xf numFmtId="49" fontId="0" fillId="0" borderId="0" xfId="1170" applyFont="1" applyProtection="1">
      <alignment vertical="top"/>
      <protection/>
    </xf>
    <xf numFmtId="0" fontId="0" fillId="0" borderId="0" xfId="1174" applyFont="1" applyAlignment="1" applyProtection="1">
      <alignment wrapText="1"/>
      <protection/>
    </xf>
    <xf numFmtId="49" fontId="0" fillId="0" borderId="41" xfId="1165" applyBorder="1" applyProtection="1">
      <alignment vertical="top"/>
      <protection/>
    </xf>
    <xf numFmtId="49" fontId="0" fillId="0" borderId="34" xfId="1165" applyBorder="1" applyProtection="1">
      <alignment vertical="top"/>
      <protection/>
    </xf>
    <xf numFmtId="49" fontId="0" fillId="0" borderId="35" xfId="1165" applyBorder="1" applyProtection="1">
      <alignment vertical="top"/>
      <protection/>
    </xf>
    <xf numFmtId="0" fontId="0" fillId="30" borderId="36" xfId="1175" applyFont="1" applyFill="1" applyBorder="1" applyProtection="1">
      <alignment/>
      <protection/>
    </xf>
    <xf numFmtId="49" fontId="0" fillId="0" borderId="37" xfId="1165" applyBorder="1" applyProtection="1">
      <alignment vertical="top"/>
      <protection/>
    </xf>
    <xf numFmtId="49" fontId="0" fillId="0" borderId="38" xfId="1165" applyBorder="1" applyProtection="1">
      <alignment vertical="top"/>
      <protection/>
    </xf>
    <xf numFmtId="0" fontId="0" fillId="30" borderId="39" xfId="1175" applyFont="1" applyFill="1" applyBorder="1" applyProtection="1">
      <alignment/>
      <protection/>
    </xf>
    <xf numFmtId="0" fontId="0" fillId="30" borderId="40" xfId="1175" applyFont="1" applyFill="1" applyBorder="1" applyProtection="1">
      <alignment/>
      <protection/>
    </xf>
    <xf numFmtId="49" fontId="0" fillId="0" borderId="0" xfId="0" applyNumberFormat="1" applyAlignment="1">
      <alignment vertical="top"/>
    </xf>
    <xf numFmtId="49" fontId="0" fillId="0" borderId="0" xfId="1167" applyNumberFormat="1" applyFont="1" applyProtection="1">
      <alignment vertical="top"/>
      <protection/>
    </xf>
    <xf numFmtId="0" fontId="4" fillId="0" borderId="0" xfId="1172" applyProtection="1">
      <alignment/>
      <protection/>
    </xf>
    <xf numFmtId="49" fontId="14" fillId="30" borderId="32" xfId="0" applyFont="1" applyFill="1" applyBorder="1" applyAlignment="1" applyProtection="1">
      <alignment horizontal="center" vertical="center" wrapText="1"/>
      <protection/>
    </xf>
    <xf numFmtId="49" fontId="14" fillId="30" borderId="32" xfId="1175" applyNumberFormat="1" applyFont="1" applyFill="1" applyBorder="1" applyAlignment="1" applyProtection="1">
      <alignment horizontal="center" vertical="center" wrapText="1"/>
      <protection/>
    </xf>
    <xf numFmtId="0" fontId="83" fillId="0" borderId="0" xfId="1172" applyFont="1" applyProtection="1">
      <alignment/>
      <protection/>
    </xf>
    <xf numFmtId="0" fontId="58" fillId="30" borderId="0" xfId="1171" applyFont="1" applyFill="1" applyBorder="1" applyAlignment="1" applyProtection="1">
      <alignment vertical="center" wrapText="1"/>
      <protection/>
    </xf>
    <xf numFmtId="49" fontId="62" fillId="30" borderId="0" xfId="1176" applyNumberFormat="1" applyFont="1" applyFill="1" applyBorder="1" applyAlignment="1" applyProtection="1">
      <alignment vertical="center" wrapText="1"/>
      <protection/>
    </xf>
    <xf numFmtId="49" fontId="14" fillId="30" borderId="10" xfId="1175" applyNumberFormat="1" applyFont="1" applyFill="1" applyBorder="1" applyAlignment="1" applyProtection="1">
      <alignment horizontal="center" vertical="center" wrapText="1"/>
      <protection/>
    </xf>
    <xf numFmtId="49" fontId="14" fillId="30" borderId="42" xfId="1175" applyNumberFormat="1" applyFont="1" applyFill="1" applyBorder="1" applyAlignment="1" applyProtection="1">
      <alignment horizontal="center" vertical="center" wrapText="1"/>
      <protection/>
    </xf>
    <xf numFmtId="49" fontId="14" fillId="30" borderId="43" xfId="1175" applyNumberFormat="1" applyFont="1" applyFill="1" applyBorder="1" applyAlignment="1" applyProtection="1">
      <alignment horizontal="center" vertical="center" wrapText="1"/>
      <protection/>
    </xf>
    <xf numFmtId="0" fontId="58" fillId="30" borderId="33" xfId="1171" applyFont="1" applyFill="1" applyBorder="1" applyAlignment="1" applyProtection="1">
      <alignment horizontal="right" vertical="center" wrapText="1" indent="1"/>
      <protection/>
    </xf>
    <xf numFmtId="0" fontId="58" fillId="30" borderId="32" xfId="1171" applyFont="1" applyFill="1" applyBorder="1" applyAlignment="1" applyProtection="1">
      <alignment horizontal="right" vertical="center" wrapText="1" indent="1"/>
      <protection/>
    </xf>
    <xf numFmtId="49" fontId="58" fillId="30" borderId="33" xfId="1176" applyNumberFormat="1" applyFont="1" applyFill="1" applyBorder="1" applyAlignment="1" applyProtection="1">
      <alignment horizontal="right" vertical="center" wrapText="1" indent="1"/>
      <protection/>
    </xf>
    <xf numFmtId="49" fontId="58" fillId="30" borderId="32" xfId="1176" applyNumberFormat="1" applyFont="1" applyFill="1" applyBorder="1" applyAlignment="1" applyProtection="1">
      <alignment horizontal="right" vertical="center" wrapText="1" indent="1"/>
      <protection/>
    </xf>
    <xf numFmtId="0" fontId="14" fillId="30" borderId="42" xfId="1161" applyFont="1" applyFill="1" applyBorder="1" applyAlignment="1" applyProtection="1">
      <alignment horizontal="center" vertical="center"/>
      <protection/>
    </xf>
    <xf numFmtId="49" fontId="14" fillId="30" borderId="42" xfId="1161" applyNumberFormat="1" applyFont="1" applyFill="1" applyBorder="1" applyAlignment="1" applyProtection="1">
      <alignment horizontal="center" vertical="center" wrapText="1"/>
      <protection/>
    </xf>
    <xf numFmtId="1" fontId="0" fillId="30" borderId="44" xfId="1161" applyNumberFormat="1" applyFont="1" applyFill="1" applyBorder="1" applyAlignment="1" applyProtection="1">
      <alignment horizontal="center" vertical="center"/>
      <protection/>
    </xf>
    <xf numFmtId="49" fontId="0" fillId="30" borderId="45" xfId="1161" applyNumberFormat="1" applyFont="1" applyFill="1" applyBorder="1" applyAlignment="1" applyProtection="1">
      <alignment horizontal="center" vertical="center"/>
      <protection/>
    </xf>
    <xf numFmtId="1" fontId="0" fillId="30" borderId="45" xfId="1161" applyNumberFormat="1" applyFont="1" applyFill="1" applyBorder="1" applyAlignment="1" applyProtection="1">
      <alignment horizontal="center" vertical="center"/>
      <protection/>
    </xf>
    <xf numFmtId="1" fontId="0" fillId="30" borderId="46" xfId="1161" applyNumberFormat="1" applyFont="1" applyFill="1" applyBorder="1" applyAlignment="1" applyProtection="1">
      <alignment horizontal="center" vertical="center"/>
      <protection/>
    </xf>
    <xf numFmtId="0" fontId="14" fillId="30" borderId="0" xfId="1161" applyFont="1" applyFill="1" applyBorder="1" applyAlignment="1" applyProtection="1">
      <alignment horizontal="right" vertical="center"/>
      <protection/>
    </xf>
    <xf numFmtId="0" fontId="14" fillId="30" borderId="36" xfId="1161" applyFont="1" applyFill="1" applyBorder="1" applyAlignment="1" applyProtection="1">
      <alignment horizontal="right" vertical="center"/>
      <protection/>
    </xf>
    <xf numFmtId="0" fontId="0" fillId="30" borderId="36" xfId="1161" applyFont="1" applyFill="1" applyBorder="1" applyProtection="1">
      <alignment/>
      <protection/>
    </xf>
    <xf numFmtId="0" fontId="0" fillId="30" borderId="0" xfId="1161" applyFont="1" applyFill="1" applyBorder="1" applyAlignment="1" applyProtection="1">
      <alignment horizontal="right" vertical="center"/>
      <protection/>
    </xf>
    <xf numFmtId="1" fontId="0" fillId="30" borderId="44" xfId="1161" applyNumberFormat="1" applyFont="1" applyFill="1" applyBorder="1" applyAlignment="1" applyProtection="1">
      <alignment horizontal="center" vertical="center"/>
      <protection/>
    </xf>
    <xf numFmtId="49" fontId="0" fillId="30" borderId="10" xfId="1161" applyNumberFormat="1" applyFont="1" applyFill="1" applyBorder="1" applyAlignment="1" applyProtection="1">
      <alignment horizontal="center" vertical="center"/>
      <protection/>
    </xf>
    <xf numFmtId="1" fontId="0" fillId="30" borderId="46" xfId="1161" applyNumberFormat="1" applyFont="1" applyFill="1" applyBorder="1" applyAlignment="1" applyProtection="1">
      <alignment horizontal="center" vertical="center"/>
      <protection/>
    </xf>
    <xf numFmtId="49" fontId="22" fillId="33" borderId="47" xfId="872" applyNumberFormat="1" applyFont="1" applyFill="1" applyBorder="1" applyAlignment="1" applyProtection="1">
      <alignment horizontal="left" vertical="center" wrapText="1" indent="1"/>
      <protection/>
    </xf>
    <xf numFmtId="49" fontId="0" fillId="33" borderId="47" xfId="1161" applyNumberFormat="1" applyFont="1" applyFill="1" applyBorder="1" applyAlignment="1" applyProtection="1">
      <alignment horizontal="center" vertical="center"/>
      <protection/>
    </xf>
    <xf numFmtId="1" fontId="0" fillId="33" borderId="47" xfId="1161" applyNumberFormat="1" applyFont="1" applyFill="1" applyBorder="1" applyAlignment="1" applyProtection="1">
      <alignment horizontal="center" vertical="center"/>
      <protection/>
    </xf>
    <xf numFmtId="1" fontId="0" fillId="33" borderId="44" xfId="1161" applyNumberFormat="1" applyFont="1" applyFill="1" applyBorder="1" applyAlignment="1" applyProtection="1">
      <alignment horizontal="center" vertical="center"/>
      <protection/>
    </xf>
    <xf numFmtId="0" fontId="0" fillId="30" borderId="34" xfId="1161" applyFont="1" applyFill="1" applyBorder="1" applyProtection="1">
      <alignment/>
      <protection/>
    </xf>
    <xf numFmtId="0" fontId="0" fillId="30" borderId="35" xfId="1161" applyFont="1" applyFill="1" applyBorder="1" applyProtection="1">
      <alignment/>
      <protection/>
    </xf>
    <xf numFmtId="0" fontId="0" fillId="30" borderId="36" xfId="1161" applyFont="1" applyFill="1" applyBorder="1" applyProtection="1">
      <alignment/>
      <protection/>
    </xf>
    <xf numFmtId="0" fontId="0" fillId="30" borderId="36" xfId="1161" applyFont="1" applyFill="1" applyBorder="1" applyAlignment="1" applyProtection="1">
      <alignment horizontal="right" vertical="center"/>
      <protection/>
    </xf>
    <xf numFmtId="0" fontId="0" fillId="30" borderId="37" xfId="1161" applyFont="1" applyFill="1" applyBorder="1" applyProtection="1">
      <alignment/>
      <protection/>
    </xf>
    <xf numFmtId="0" fontId="0" fillId="30" borderId="38" xfId="1161" applyFont="1" applyFill="1" applyBorder="1" applyProtection="1">
      <alignment/>
      <protection/>
    </xf>
    <xf numFmtId="0" fontId="0" fillId="30" borderId="39" xfId="1161" applyFont="1" applyFill="1" applyBorder="1" applyAlignment="1" applyProtection="1">
      <alignment horizontal="right" vertical="center"/>
      <protection/>
    </xf>
    <xf numFmtId="0" fontId="0" fillId="30" borderId="40" xfId="1161" applyFont="1" applyFill="1" applyBorder="1" applyProtection="1">
      <alignment/>
      <protection/>
    </xf>
    <xf numFmtId="0" fontId="0" fillId="30" borderId="41" xfId="1161" applyFont="1" applyFill="1" applyBorder="1" applyProtection="1">
      <alignment/>
      <protection/>
    </xf>
    <xf numFmtId="49" fontId="0" fillId="30" borderId="10" xfId="1161" applyNumberFormat="1" applyFont="1" applyFill="1" applyBorder="1" applyAlignment="1" applyProtection="1">
      <alignment horizontal="left" vertical="center" indent="1"/>
      <protection/>
    </xf>
    <xf numFmtId="49" fontId="0" fillId="33" borderId="45" xfId="1161" applyNumberFormat="1" applyFont="1" applyFill="1" applyBorder="1" applyAlignment="1" applyProtection="1">
      <alignment horizontal="left" vertical="center" indent="1"/>
      <protection/>
    </xf>
    <xf numFmtId="49" fontId="0" fillId="33" borderId="48" xfId="1161" applyNumberFormat="1" applyFont="1" applyFill="1" applyBorder="1" applyAlignment="1" applyProtection="1">
      <alignment horizontal="left" vertical="center" indent="1"/>
      <protection/>
    </xf>
    <xf numFmtId="49" fontId="22" fillId="33" borderId="49" xfId="872" applyNumberFormat="1" applyFont="1" applyFill="1" applyBorder="1" applyAlignment="1" applyProtection="1">
      <alignment horizontal="left" vertical="center" wrapText="1" indent="1"/>
      <protection/>
    </xf>
    <xf numFmtId="49" fontId="0" fillId="33" borderId="49" xfId="1161" applyNumberFormat="1" applyFont="1" applyFill="1" applyBorder="1" applyAlignment="1" applyProtection="1">
      <alignment horizontal="center" vertical="center"/>
      <protection/>
    </xf>
    <xf numFmtId="1" fontId="0" fillId="33" borderId="49" xfId="1161" applyNumberFormat="1" applyFont="1" applyFill="1" applyBorder="1" applyAlignment="1" applyProtection="1">
      <alignment horizontal="center" vertical="center"/>
      <protection/>
    </xf>
    <xf numFmtId="1" fontId="0" fillId="33" borderId="50" xfId="1161" applyNumberFormat="1" applyFont="1" applyFill="1" applyBorder="1" applyAlignment="1" applyProtection="1">
      <alignment horizontal="center" vertical="center"/>
      <protection/>
    </xf>
    <xf numFmtId="49" fontId="14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22" borderId="10" xfId="1161" applyNumberFormat="1" applyFont="1" applyFill="1" applyBorder="1" applyAlignment="1" applyProtection="1">
      <alignment horizontal="left" vertical="center" wrapText="1" indent="2"/>
      <protection locked="0"/>
    </xf>
    <xf numFmtId="49" fontId="0" fillId="22" borderId="10" xfId="1161" applyNumberFormat="1" applyFont="1" applyFill="1" applyBorder="1" applyAlignment="1" applyProtection="1">
      <alignment horizontal="center" vertical="center"/>
      <protection locked="0"/>
    </xf>
    <xf numFmtId="0" fontId="0" fillId="30" borderId="39" xfId="1161" applyFont="1" applyFill="1" applyBorder="1" applyProtection="1">
      <alignment/>
      <protection/>
    </xf>
    <xf numFmtId="0" fontId="14" fillId="22" borderId="51" xfId="1161" applyFont="1" applyFill="1" applyBorder="1" applyAlignment="1" applyProtection="1">
      <alignment horizontal="center" vertical="center" wrapText="1"/>
      <protection locked="0"/>
    </xf>
    <xf numFmtId="0" fontId="58" fillId="30" borderId="35" xfId="1175" applyFont="1" applyFill="1" applyBorder="1" applyProtection="1">
      <alignment/>
      <protection/>
    </xf>
    <xf numFmtId="0" fontId="58" fillId="30" borderId="36" xfId="1175" applyFont="1" applyFill="1" applyBorder="1" applyProtection="1">
      <alignment/>
      <protection/>
    </xf>
    <xf numFmtId="0" fontId="58" fillId="30" borderId="39" xfId="1175" applyFont="1" applyFill="1" applyBorder="1" applyProtection="1">
      <alignment/>
      <protection/>
    </xf>
    <xf numFmtId="0" fontId="58" fillId="30" borderId="34" xfId="1175" applyFont="1" applyFill="1" applyBorder="1" applyProtection="1">
      <alignment/>
      <protection/>
    </xf>
    <xf numFmtId="0" fontId="58" fillId="30" borderId="0" xfId="1175" applyFont="1" applyFill="1" applyBorder="1" applyAlignment="1" applyProtection="1">
      <alignment vertical="center"/>
      <protection/>
    </xf>
    <xf numFmtId="0" fontId="58" fillId="30" borderId="40" xfId="1175" applyFont="1" applyFill="1" applyBorder="1" applyProtection="1">
      <alignment/>
      <protection/>
    </xf>
    <xf numFmtId="0" fontId="62" fillId="30" borderId="0" xfId="1175" applyFont="1" applyFill="1" applyBorder="1" applyAlignment="1" applyProtection="1">
      <alignment horizontal="right" vertical="center"/>
      <protection/>
    </xf>
    <xf numFmtId="0" fontId="63" fillId="30" borderId="0" xfId="1175" applyFont="1" applyFill="1" applyBorder="1" applyAlignment="1" applyProtection="1">
      <alignment horizontal="left" vertical="top"/>
      <protection/>
    </xf>
    <xf numFmtId="0" fontId="63" fillId="30" borderId="0" xfId="1175" applyFont="1" applyFill="1" applyBorder="1" applyAlignment="1" applyProtection="1">
      <alignment vertical="center"/>
      <protection/>
    </xf>
    <xf numFmtId="0" fontId="63" fillId="31" borderId="52" xfId="1175" applyFont="1" applyFill="1" applyBorder="1" applyAlignment="1" applyProtection="1">
      <alignment horizontal="center" vertical="center"/>
      <protection/>
    </xf>
    <xf numFmtId="0" fontId="63" fillId="22" borderId="52" xfId="1175" applyFont="1" applyFill="1" applyBorder="1" applyAlignment="1" applyProtection="1">
      <alignment horizontal="center" vertical="center"/>
      <protection/>
    </xf>
    <xf numFmtId="0" fontId="63" fillId="3" borderId="52" xfId="1171" applyFont="1" applyFill="1" applyBorder="1" applyAlignment="1" applyProtection="1">
      <alignment horizontal="center" vertical="center"/>
      <protection/>
    </xf>
    <xf numFmtId="49" fontId="58" fillId="30" borderId="34" xfId="1170" applyFont="1" applyFill="1" applyBorder="1" applyProtection="1">
      <alignment vertical="top"/>
      <protection/>
    </xf>
    <xf numFmtId="49" fontId="58" fillId="30" borderId="0" xfId="1170" applyFont="1" applyFill="1" applyBorder="1" applyProtection="1">
      <alignment vertical="top"/>
      <protection/>
    </xf>
    <xf numFmtId="49" fontId="58" fillId="30" borderId="40" xfId="1170" applyFont="1" applyFill="1" applyBorder="1" applyProtection="1">
      <alignment vertical="top"/>
      <protection/>
    </xf>
    <xf numFmtId="0" fontId="58" fillId="30" borderId="0" xfId="1175" applyFont="1" applyFill="1" applyBorder="1" applyAlignment="1" applyProtection="1">
      <alignment horizontal="center" vertical="center"/>
      <protection/>
    </xf>
    <xf numFmtId="0" fontId="58" fillId="30" borderId="0" xfId="1175" applyFont="1" applyFill="1" applyBorder="1" applyAlignment="1" applyProtection="1">
      <alignment horizontal="left" vertical="center"/>
      <protection/>
    </xf>
    <xf numFmtId="49" fontId="58" fillId="0" borderId="0" xfId="1170" applyFont="1" applyBorder="1" applyProtection="1">
      <alignment vertical="top"/>
      <protection/>
    </xf>
    <xf numFmtId="49" fontId="58" fillId="0" borderId="40" xfId="1170" applyFont="1" applyBorder="1" applyProtection="1">
      <alignment vertical="top"/>
      <protection/>
    </xf>
    <xf numFmtId="0" fontId="58" fillId="30" borderId="34" xfId="1160" applyFont="1" applyFill="1" applyBorder="1" applyAlignment="1" applyProtection="1">
      <alignment wrapText="1"/>
      <protection/>
    </xf>
    <xf numFmtId="0" fontId="58" fillId="30" borderId="0" xfId="1160" applyFont="1" applyFill="1" applyBorder="1" applyAlignment="1" applyProtection="1">
      <alignment wrapText="1"/>
      <protection/>
    </xf>
    <xf numFmtId="0" fontId="58" fillId="30" borderId="0" xfId="1174" applyFont="1" applyFill="1" applyBorder="1" applyAlignment="1" applyProtection="1">
      <alignment wrapText="1"/>
      <protection/>
    </xf>
    <xf numFmtId="0" fontId="58" fillId="30" borderId="40" xfId="1174" applyFont="1" applyFill="1" applyBorder="1" applyAlignment="1" applyProtection="1">
      <alignment wrapText="1"/>
      <protection/>
    </xf>
    <xf numFmtId="49" fontId="62" fillId="30" borderId="0" xfId="1168" applyFont="1" applyFill="1" applyBorder="1" applyAlignment="1" applyProtection="1">
      <alignment horizontal="left" vertical="center" indent="2"/>
      <protection/>
    </xf>
    <xf numFmtId="49" fontId="58" fillId="30" borderId="37" xfId="1170" applyFont="1" applyFill="1" applyBorder="1" applyProtection="1">
      <alignment vertical="top"/>
      <protection/>
    </xf>
    <xf numFmtId="49" fontId="58" fillId="30" borderId="38" xfId="1170" applyFont="1" applyFill="1" applyBorder="1" applyProtection="1">
      <alignment vertical="top"/>
      <protection/>
    </xf>
    <xf numFmtId="49" fontId="58" fillId="30" borderId="41" xfId="1170" applyFont="1" applyFill="1" applyBorder="1" applyProtection="1">
      <alignment vertical="top"/>
      <protection/>
    </xf>
    <xf numFmtId="0" fontId="62" fillId="30" borderId="0" xfId="1174" applyNumberFormat="1" applyFont="1" applyFill="1" applyBorder="1" applyAlignment="1" applyProtection="1">
      <alignment horizontal="right" vertical="center"/>
      <protection/>
    </xf>
    <xf numFmtId="0" fontId="14" fillId="2" borderId="42" xfId="1169" applyFont="1" applyFill="1" applyBorder="1" applyAlignment="1" applyProtection="1">
      <alignment horizontal="center" vertical="center"/>
      <protection/>
    </xf>
    <xf numFmtId="0" fontId="0" fillId="30" borderId="10" xfId="1169" applyFont="1" applyFill="1" applyBorder="1" applyAlignment="1" applyProtection="1">
      <alignment vertical="center" wrapText="1"/>
      <protection/>
    </xf>
    <xf numFmtId="0" fontId="0" fillId="30" borderId="42" xfId="1169" applyFont="1" applyFill="1" applyBorder="1" applyAlignment="1" applyProtection="1">
      <alignment vertical="center" wrapText="1"/>
      <protection/>
    </xf>
    <xf numFmtId="49" fontId="0" fillId="30" borderId="0" xfId="0" applyFont="1" applyFill="1" applyBorder="1" applyAlignment="1" applyProtection="1">
      <alignment horizontal="center" vertical="center" wrapText="1"/>
      <protection/>
    </xf>
    <xf numFmtId="49" fontId="0" fillId="30" borderId="0" xfId="1175" applyNumberFormat="1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4" fillId="2" borderId="42" xfId="0" applyFont="1" applyFill="1" applyBorder="1" applyAlignment="1" applyProtection="1">
      <alignment horizontal="center" vertical="center"/>
      <protection/>
    </xf>
    <xf numFmtId="49" fontId="14" fillId="2" borderId="51" xfId="0" applyFont="1" applyFill="1" applyBorder="1" applyAlignment="1" applyProtection="1">
      <alignment horizontal="center" vertical="center"/>
      <protection/>
    </xf>
    <xf numFmtId="49" fontId="82" fillId="0" borderId="5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59" applyFont="1" applyAlignment="1" applyProtection="1">
      <alignment vertical="top" wrapText="1"/>
      <protection/>
    </xf>
    <xf numFmtId="1" fontId="0" fillId="22" borderId="31" xfId="1161" applyNumberFormat="1" applyFont="1" applyFill="1" applyBorder="1" applyAlignment="1" applyProtection="1">
      <alignment horizontal="center" vertical="center"/>
      <protection locked="0"/>
    </xf>
    <xf numFmtId="1" fontId="14" fillId="3" borderId="31" xfId="1161" applyNumberFormat="1" applyFont="1" applyFill="1" applyBorder="1" applyAlignment="1" applyProtection="1">
      <alignment horizontal="center" vertical="center"/>
      <protection/>
    </xf>
    <xf numFmtId="1" fontId="0" fillId="22" borderId="31" xfId="1161" applyNumberFormat="1" applyFont="1" applyFill="1" applyBorder="1" applyAlignment="1" applyProtection="1">
      <alignment horizontal="center" vertical="center"/>
      <protection locked="0"/>
    </xf>
    <xf numFmtId="49" fontId="14" fillId="30" borderId="42" xfId="1162" applyNumberFormat="1" applyFont="1" applyFill="1" applyBorder="1" applyAlignment="1" applyProtection="1">
      <alignment horizontal="center" vertical="center" wrapText="1"/>
      <protection/>
    </xf>
    <xf numFmtId="49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1" fontId="0" fillId="30" borderId="54" xfId="1161" applyNumberFormat="1" applyFont="1" applyFill="1" applyBorder="1" applyAlignment="1" applyProtection="1">
      <alignment horizontal="center" vertical="center"/>
      <protection/>
    </xf>
    <xf numFmtId="1" fontId="0" fillId="30" borderId="50" xfId="1161" applyNumberFormat="1" applyFont="1" applyFill="1" applyBorder="1" applyAlignment="1" applyProtection="1">
      <alignment horizontal="center" vertical="center"/>
      <protection/>
    </xf>
    <xf numFmtId="49" fontId="0" fillId="31" borderId="10" xfId="1161" applyNumberFormat="1" applyFont="1" applyFill="1" applyBorder="1" applyAlignment="1" applyProtection="1">
      <alignment horizontal="left" vertical="center" wrapText="1" indent="2"/>
      <protection locked="0"/>
    </xf>
    <xf numFmtId="49" fontId="0" fillId="22" borderId="10" xfId="1162" applyNumberFormat="1" applyFont="1" applyFill="1" applyBorder="1" applyAlignment="1" applyProtection="1">
      <alignment horizontal="center" vertical="center"/>
      <protection locked="0"/>
    </xf>
    <xf numFmtId="49" fontId="0" fillId="31" borderId="10" xfId="1162" applyNumberFormat="1" applyFont="1" applyFill="1" applyBorder="1" applyAlignment="1" applyProtection="1">
      <alignment horizontal="left" vertical="center" wrapText="1" indent="1"/>
      <protection locked="0"/>
    </xf>
    <xf numFmtId="1" fontId="0" fillId="22" borderId="14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10" xfId="1162" applyNumberFormat="1" applyFont="1" applyFill="1" applyBorder="1" applyAlignment="1" applyProtection="1">
      <alignment horizontal="left" vertical="center" indent="1"/>
      <protection/>
    </xf>
    <xf numFmtId="1" fontId="0" fillId="22" borderId="55" xfId="1161" applyNumberFormat="1" applyFont="1" applyFill="1" applyBorder="1" applyAlignment="1" applyProtection="1">
      <alignment horizontal="center" vertical="center"/>
      <protection locked="0"/>
    </xf>
    <xf numFmtId="49" fontId="0" fillId="0" borderId="34" xfId="0" applyBorder="1" applyAlignment="1" applyProtection="1">
      <alignment vertical="top"/>
      <protection/>
    </xf>
    <xf numFmtId="49" fontId="0" fillId="0" borderId="40" xfId="0" applyBorder="1" applyAlignment="1" applyProtection="1">
      <alignment vertical="top"/>
      <protection/>
    </xf>
    <xf numFmtId="49" fontId="0" fillId="0" borderId="37" xfId="0" applyBorder="1" applyAlignment="1" applyProtection="1">
      <alignment vertical="top"/>
      <protection/>
    </xf>
    <xf numFmtId="49" fontId="0" fillId="0" borderId="38" xfId="0" applyBorder="1" applyAlignment="1" applyProtection="1">
      <alignment vertical="top"/>
      <protection/>
    </xf>
    <xf numFmtId="49" fontId="0" fillId="0" borderId="41" xfId="0" applyBorder="1" applyAlignment="1" applyProtection="1">
      <alignment vertical="top"/>
      <protection/>
    </xf>
    <xf numFmtId="0" fontId="0" fillId="30" borderId="47" xfId="1163" applyFont="1" applyFill="1" applyBorder="1" applyAlignment="1" applyProtection="1">
      <alignment vertical="center" wrapText="1"/>
      <protection/>
    </xf>
    <xf numFmtId="3" fontId="0" fillId="30" borderId="47" xfId="1163" applyNumberFormat="1" applyFont="1" applyFill="1" applyBorder="1" applyAlignment="1" applyProtection="1">
      <alignment horizontal="center" vertical="center" wrapText="1"/>
      <protection/>
    </xf>
    <xf numFmtId="0" fontId="0" fillId="30" borderId="44" xfId="1163" applyFont="1" applyFill="1" applyBorder="1" applyAlignment="1" applyProtection="1">
      <alignment vertical="center" wrapText="1"/>
      <protection/>
    </xf>
    <xf numFmtId="0" fontId="14" fillId="30" borderId="10" xfId="1163" applyFont="1" applyFill="1" applyBorder="1" applyAlignment="1" applyProtection="1">
      <alignment horizontal="left" vertical="center" wrapText="1"/>
      <protection/>
    </xf>
    <xf numFmtId="49" fontId="0" fillId="30" borderId="10" xfId="1163" applyNumberFormat="1" applyFont="1" applyFill="1" applyBorder="1" applyAlignment="1" applyProtection="1">
      <alignment horizontal="center" vertical="center" wrapText="1"/>
      <protection/>
    </xf>
    <xf numFmtId="0" fontId="0" fillId="30" borderId="10" xfId="1163" applyFont="1" applyFill="1" applyBorder="1" applyAlignment="1" applyProtection="1">
      <alignment horizontal="left" vertical="center" wrapText="1" indent="1"/>
      <protection/>
    </xf>
    <xf numFmtId="0" fontId="0" fillId="30" borderId="42" xfId="1163" applyFont="1" applyFill="1" applyBorder="1" applyAlignment="1" applyProtection="1">
      <alignment vertical="center" wrapText="1"/>
      <protection/>
    </xf>
    <xf numFmtId="49" fontId="0" fillId="30" borderId="42" xfId="1163" applyNumberFormat="1" applyFont="1" applyFill="1" applyBorder="1" applyAlignment="1" applyProtection="1">
      <alignment horizontal="center" vertical="center" wrapText="1"/>
      <protection/>
    </xf>
    <xf numFmtId="0" fontId="14" fillId="30" borderId="47" xfId="1163" applyFont="1" applyFill="1" applyBorder="1" applyAlignment="1" applyProtection="1">
      <alignment vertical="center" wrapText="1"/>
      <protection/>
    </xf>
    <xf numFmtId="0" fontId="14" fillId="30" borderId="44" xfId="1163" applyFont="1" applyFill="1" applyBorder="1" applyAlignment="1" applyProtection="1">
      <alignment vertical="center" wrapText="1"/>
      <protection/>
    </xf>
    <xf numFmtId="49" fontId="14" fillId="30" borderId="10" xfId="1163" applyNumberFormat="1" applyFont="1" applyFill="1" applyBorder="1" applyAlignment="1" applyProtection="1">
      <alignment horizontal="left" vertical="center" wrapText="1" indent="1"/>
      <protection/>
    </xf>
    <xf numFmtId="49" fontId="0" fillId="30" borderId="10" xfId="1163" applyNumberFormat="1" applyFont="1" applyFill="1" applyBorder="1" applyAlignment="1" applyProtection="1">
      <alignment horizontal="left" vertical="center" wrapText="1" indent="1"/>
      <protection/>
    </xf>
    <xf numFmtId="49" fontId="0" fillId="30" borderId="42" xfId="1163" applyNumberFormat="1" applyFont="1" applyFill="1" applyBorder="1" applyAlignment="1" applyProtection="1">
      <alignment horizontal="left" vertical="center" wrapText="1" indent="1"/>
      <protection/>
    </xf>
    <xf numFmtId="0" fontId="0" fillId="30" borderId="10" xfId="1163" applyFont="1" applyFill="1" applyBorder="1" applyAlignment="1" applyProtection="1">
      <alignment horizontal="left" vertical="center" wrapText="1" indent="2"/>
      <protection/>
    </xf>
    <xf numFmtId="49" fontId="0" fillId="22" borderId="45" xfId="1161" applyNumberFormat="1" applyFont="1" applyFill="1" applyBorder="1" applyAlignment="1" applyProtection="1">
      <alignment horizontal="center" vertical="center"/>
      <protection locked="0"/>
    </xf>
    <xf numFmtId="49" fontId="0" fillId="22" borderId="48" xfId="1161" applyNumberFormat="1" applyFont="1" applyFill="1" applyBorder="1" applyAlignment="1" applyProtection="1">
      <alignment horizontal="center" vertical="center"/>
      <protection locked="0"/>
    </xf>
    <xf numFmtId="1" fontId="0" fillId="22" borderId="56" xfId="1161" applyNumberFormat="1" applyFont="1" applyFill="1" applyBorder="1" applyAlignment="1" applyProtection="1">
      <alignment horizontal="center" vertical="center"/>
      <protection locked="0"/>
    </xf>
    <xf numFmtId="0" fontId="0" fillId="30" borderId="45" xfId="1161" applyNumberFormat="1" applyFont="1" applyFill="1" applyBorder="1" applyAlignment="1" applyProtection="1">
      <alignment horizontal="center" vertical="center"/>
      <protection/>
    </xf>
    <xf numFmtId="0" fontId="0" fillId="30" borderId="46" xfId="1161" applyNumberFormat="1" applyFont="1" applyFill="1" applyBorder="1" applyAlignment="1" applyProtection="1">
      <alignment horizontal="center" vertical="center"/>
      <protection/>
    </xf>
    <xf numFmtId="1" fontId="0" fillId="3" borderId="31" xfId="1161" applyNumberFormat="1" applyFont="1" applyFill="1" applyBorder="1" applyAlignment="1" applyProtection="1">
      <alignment horizontal="center" vertical="center"/>
      <protection/>
    </xf>
    <xf numFmtId="49" fontId="0" fillId="31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55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5" xfId="1161" applyNumberFormat="1" applyFont="1" applyFill="1" applyBorder="1" applyAlignment="1" applyProtection="1">
      <alignment horizontal="center" vertical="center"/>
      <protection locked="0"/>
    </xf>
    <xf numFmtId="49" fontId="0" fillId="22" borderId="10" xfId="1161" applyNumberFormat="1" applyFont="1" applyFill="1" applyBorder="1" applyAlignment="1" applyProtection="1">
      <alignment horizontal="left" vertical="center" wrapText="1" indent="2"/>
      <protection locked="0"/>
    </xf>
    <xf numFmtId="49" fontId="14" fillId="4" borderId="48" xfId="1165" applyFont="1" applyFill="1" applyBorder="1" applyAlignment="1" applyProtection="1">
      <alignment horizontal="center" vertical="center"/>
      <protection/>
    </xf>
    <xf numFmtId="49" fontId="14" fillId="4" borderId="49" xfId="1165" applyFont="1" applyFill="1" applyBorder="1" applyAlignment="1" applyProtection="1">
      <alignment horizontal="center" vertical="center"/>
      <protection/>
    </xf>
    <xf numFmtId="49" fontId="14" fillId="4" borderId="50" xfId="1165" applyFont="1" applyFill="1" applyBorder="1" applyAlignment="1" applyProtection="1">
      <alignment horizontal="center" vertical="center"/>
      <protection/>
    </xf>
    <xf numFmtId="0" fontId="14" fillId="30" borderId="10" xfId="1169" applyFont="1" applyFill="1" applyBorder="1" applyAlignment="1" applyProtection="1">
      <alignment horizontal="center" vertical="center" wrapText="1"/>
      <protection/>
    </xf>
    <xf numFmtId="0" fontId="14" fillId="30" borderId="42" xfId="1169" applyFont="1" applyFill="1" applyBorder="1" applyAlignment="1" applyProtection="1">
      <alignment horizontal="center" vertical="center" wrapText="1"/>
      <protection/>
    </xf>
    <xf numFmtId="0" fontId="56" fillId="30" borderId="10" xfId="872" applyFont="1" applyFill="1" applyBorder="1" applyAlignment="1" applyProtection="1">
      <alignment horizontal="center" vertical="center" wrapText="1"/>
      <protection/>
    </xf>
    <xf numFmtId="0" fontId="56" fillId="30" borderId="57" xfId="872" applyFont="1" applyFill="1" applyBorder="1" applyAlignment="1" applyProtection="1">
      <alignment horizontal="center" vertical="center" wrapText="1"/>
      <protection/>
    </xf>
    <xf numFmtId="0" fontId="56" fillId="30" borderId="42" xfId="872" applyFont="1" applyFill="1" applyBorder="1" applyAlignment="1" applyProtection="1">
      <alignment horizontal="center" vertical="center" wrapText="1"/>
      <protection/>
    </xf>
    <xf numFmtId="0" fontId="56" fillId="30" borderId="51" xfId="872" applyFont="1" applyFill="1" applyBorder="1" applyAlignment="1" applyProtection="1">
      <alignment horizontal="center" vertical="center" wrapText="1"/>
      <protection/>
    </xf>
    <xf numFmtId="0" fontId="0" fillId="30" borderId="10" xfId="1169" applyFont="1" applyFill="1" applyBorder="1" applyAlignment="1" applyProtection="1">
      <alignment horizontal="center" vertical="center" wrapText="1"/>
      <protection/>
    </xf>
    <xf numFmtId="0" fontId="0" fillId="30" borderId="57" xfId="1169" applyFont="1" applyFill="1" applyBorder="1" applyAlignment="1" applyProtection="1">
      <alignment horizontal="center" vertical="center" wrapText="1"/>
      <protection/>
    </xf>
    <xf numFmtId="49" fontId="58" fillId="30" borderId="10" xfId="1168" applyFont="1" applyFill="1" applyBorder="1" applyAlignment="1" applyProtection="1">
      <alignment horizontal="right" vertical="center"/>
      <protection/>
    </xf>
    <xf numFmtId="49" fontId="58" fillId="22" borderId="10" xfId="1168" applyFont="1" applyFill="1" applyBorder="1" applyAlignment="1" applyProtection="1">
      <alignment horizontal="left" vertical="center" wrapText="1"/>
      <protection locked="0"/>
    </xf>
    <xf numFmtId="49" fontId="58" fillId="22" borderId="57" xfId="1168" applyFont="1" applyFill="1" applyBorder="1" applyAlignment="1" applyProtection="1">
      <alignment horizontal="left" vertical="center" wrapText="1"/>
      <protection locked="0"/>
    </xf>
    <xf numFmtId="0" fontId="64" fillId="0" borderId="0" xfId="1164" applyFont="1" applyBorder="1" applyAlignment="1">
      <alignment horizontal="left" wrapText="1"/>
      <protection/>
    </xf>
    <xf numFmtId="0" fontId="64" fillId="0" borderId="0" xfId="1164" applyFont="1" applyBorder="1" applyAlignment="1">
      <alignment horizontal="left"/>
      <protection/>
    </xf>
    <xf numFmtId="0" fontId="63" fillId="0" borderId="0" xfId="1164" applyFont="1" applyBorder="1" applyAlignment="1">
      <alignment horizontal="left" indent="1"/>
      <protection/>
    </xf>
    <xf numFmtId="0" fontId="63" fillId="0" borderId="0" xfId="1164" applyFont="1" applyBorder="1" applyAlignment="1">
      <alignment horizontal="left" vertical="top" wrapText="1" indent="1"/>
      <protection/>
    </xf>
    <xf numFmtId="0" fontId="63" fillId="0" borderId="0" xfId="1164" applyFont="1" applyBorder="1" applyAlignment="1">
      <alignment horizontal="left" vertical="top" indent="1"/>
      <protection/>
    </xf>
    <xf numFmtId="49" fontId="85" fillId="30" borderId="0" xfId="1170" applyFont="1" applyFill="1" applyBorder="1" applyAlignment="1" applyProtection="1">
      <alignment horizontal="center" vertical="top" wrapText="1"/>
      <protection/>
    </xf>
    <xf numFmtId="49" fontId="85" fillId="30" borderId="0" xfId="1170" applyFont="1" applyFill="1" applyBorder="1" applyAlignment="1" applyProtection="1">
      <alignment horizontal="center" vertical="top"/>
      <protection/>
    </xf>
    <xf numFmtId="49" fontId="58" fillId="30" borderId="0" xfId="1170" applyFont="1" applyFill="1" applyBorder="1" applyAlignment="1" applyProtection="1">
      <alignment vertical="top" wrapText="1"/>
      <protection/>
    </xf>
    <xf numFmtId="49" fontId="62" fillId="0" borderId="0" xfId="1168" applyFont="1" applyBorder="1" applyAlignment="1" applyProtection="1">
      <alignment horizontal="center" vertical="center"/>
      <protection/>
    </xf>
    <xf numFmtId="49" fontId="58" fillId="30" borderId="42" xfId="1168" applyFont="1" applyFill="1" applyBorder="1" applyAlignment="1" applyProtection="1">
      <alignment horizontal="right" vertical="center" wrapText="1"/>
      <protection/>
    </xf>
    <xf numFmtId="49" fontId="41" fillId="22" borderId="42" xfId="873" applyNumberFormat="1" applyFont="1" applyFill="1" applyBorder="1" applyAlignment="1" applyProtection="1">
      <alignment horizontal="left" vertical="center" wrapText="1"/>
      <protection locked="0"/>
    </xf>
    <xf numFmtId="49" fontId="41" fillId="22" borderId="51" xfId="873" applyNumberFormat="1" applyFont="1" applyFill="1" applyBorder="1" applyAlignment="1" applyProtection="1">
      <alignment horizontal="left" vertical="center" wrapText="1"/>
      <protection locked="0"/>
    </xf>
    <xf numFmtId="49" fontId="41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41" fillId="22" borderId="57" xfId="873" applyNumberFormat="1" applyFont="1" applyFill="1" applyBorder="1" applyAlignment="1" applyProtection="1">
      <alignment horizontal="left" vertical="center" wrapText="1"/>
      <protection locked="0"/>
    </xf>
    <xf numFmtId="49" fontId="58" fillId="30" borderId="10" xfId="1168" applyFont="1" applyFill="1" applyBorder="1" applyAlignment="1" applyProtection="1">
      <alignment horizontal="right" vertical="center" indent="1"/>
      <protection/>
    </xf>
    <xf numFmtId="49" fontId="58" fillId="30" borderId="42" xfId="1168" applyFont="1" applyFill="1" applyBorder="1" applyAlignment="1" applyProtection="1">
      <alignment horizontal="right" vertical="center" indent="1"/>
      <protection/>
    </xf>
    <xf numFmtId="49" fontId="58" fillId="22" borderId="42" xfId="1168" applyFont="1" applyFill="1" applyBorder="1" applyAlignment="1" applyProtection="1">
      <alignment horizontal="left" vertical="center" wrapText="1"/>
      <protection locked="0"/>
    </xf>
    <xf numFmtId="49" fontId="58" fillId="22" borderId="51" xfId="1168" applyFont="1" applyFill="1" applyBorder="1" applyAlignment="1" applyProtection="1">
      <alignment horizontal="left" vertical="center" wrapText="1"/>
      <protection locked="0"/>
    </xf>
    <xf numFmtId="0" fontId="14" fillId="2" borderId="42" xfId="1169" applyFont="1" applyFill="1" applyBorder="1" applyAlignment="1" applyProtection="1">
      <alignment horizontal="center" vertical="center"/>
      <protection/>
    </xf>
    <xf numFmtId="0" fontId="65" fillId="30" borderId="0" xfId="1169" applyFont="1" applyFill="1" applyBorder="1" applyAlignment="1" applyProtection="1">
      <alignment horizontal="center" vertical="center"/>
      <protection/>
    </xf>
    <xf numFmtId="0" fontId="14" fillId="2" borderId="51" xfId="1169" applyFont="1" applyFill="1" applyBorder="1" applyAlignment="1" applyProtection="1">
      <alignment horizontal="center" vertical="center"/>
      <protection/>
    </xf>
    <xf numFmtId="0" fontId="14" fillId="4" borderId="48" xfId="1175" applyFont="1" applyFill="1" applyBorder="1" applyAlignment="1" applyProtection="1">
      <alignment horizontal="center" vertical="center"/>
      <protection/>
    </xf>
    <xf numFmtId="0" fontId="14" fillId="4" borderId="49" xfId="1175" applyFont="1" applyFill="1" applyBorder="1" applyAlignment="1" applyProtection="1">
      <alignment horizontal="center" vertical="center"/>
      <protection/>
    </xf>
    <xf numFmtId="0" fontId="14" fillId="4" borderId="50" xfId="1175" applyFont="1" applyFill="1" applyBorder="1" applyAlignment="1" applyProtection="1">
      <alignment horizontal="center" vertical="center"/>
      <protection/>
    </xf>
    <xf numFmtId="0" fontId="14" fillId="3" borderId="42" xfId="1172" applyFont="1" applyFill="1" applyBorder="1" applyAlignment="1" applyProtection="1">
      <alignment horizontal="center" vertical="center"/>
      <protection/>
    </xf>
    <xf numFmtId="0" fontId="14" fillId="31" borderId="42" xfId="1172" applyFont="1" applyFill="1" applyBorder="1" applyAlignment="1" applyProtection="1">
      <alignment horizontal="center" vertical="center"/>
      <protection/>
    </xf>
    <xf numFmtId="0" fontId="14" fillId="31" borderId="51" xfId="1172" applyFont="1" applyFill="1" applyBorder="1" applyAlignment="1" applyProtection="1">
      <alignment horizontal="center" vertical="center"/>
      <protection/>
    </xf>
    <xf numFmtId="0" fontId="14" fillId="0" borderId="42" xfId="1172" applyFont="1" applyBorder="1" applyAlignment="1" applyProtection="1">
      <alignment horizontal="center" vertical="center"/>
      <protection/>
    </xf>
    <xf numFmtId="0" fontId="0" fillId="30" borderId="45" xfId="1161" applyFont="1" applyFill="1" applyBorder="1" applyAlignment="1" applyProtection="1">
      <alignment horizontal="center" wrapText="1"/>
      <protection/>
    </xf>
    <xf numFmtId="0" fontId="0" fillId="30" borderId="47" xfId="1161" applyFont="1" applyFill="1" applyBorder="1" applyAlignment="1" applyProtection="1">
      <alignment horizontal="center" wrapText="1"/>
      <protection/>
    </xf>
    <xf numFmtId="0" fontId="0" fillId="30" borderId="44" xfId="1161" applyFont="1" applyFill="1" applyBorder="1" applyAlignment="1" applyProtection="1">
      <alignment horizontal="center" wrapText="1"/>
      <protection/>
    </xf>
    <xf numFmtId="0" fontId="57" fillId="30" borderId="10" xfId="1161" applyFont="1" applyFill="1" applyBorder="1" applyAlignment="1" applyProtection="1">
      <alignment horizontal="center" vertical="center" wrapText="1"/>
      <protection/>
    </xf>
    <xf numFmtId="49" fontId="0" fillId="30" borderId="58" xfId="1161" applyNumberFormat="1" applyFont="1" applyFill="1" applyBorder="1" applyAlignment="1" applyProtection="1">
      <alignment horizontal="center" vertical="center" wrapText="1"/>
      <protection/>
    </xf>
    <xf numFmtId="49" fontId="0" fillId="30" borderId="47" xfId="1161" applyNumberFormat="1" applyFont="1" applyFill="1" applyBorder="1" applyAlignment="1" applyProtection="1">
      <alignment horizontal="center" vertical="center" wrapText="1"/>
      <protection/>
    </xf>
    <xf numFmtId="49" fontId="0" fillId="30" borderId="44" xfId="1161" applyNumberFormat="1" applyFont="1" applyFill="1" applyBorder="1" applyAlignment="1" applyProtection="1">
      <alignment horizontal="center" vertical="center" wrapText="1"/>
      <protection/>
    </xf>
    <xf numFmtId="49" fontId="0" fillId="3" borderId="58" xfId="1161" applyNumberFormat="1" applyFont="1" applyFill="1" applyBorder="1" applyAlignment="1" applyProtection="1">
      <alignment horizontal="center" vertical="center" wrapText="1"/>
      <protection/>
    </xf>
    <xf numFmtId="49" fontId="0" fillId="3" borderId="47" xfId="1161" applyNumberFormat="1" applyFont="1" applyFill="1" applyBorder="1" applyAlignment="1" applyProtection="1">
      <alignment horizontal="center" vertical="center" wrapText="1"/>
      <protection/>
    </xf>
    <xf numFmtId="49" fontId="0" fillId="3" borderId="44" xfId="1161" applyNumberFormat="1" applyFont="1" applyFill="1" applyBorder="1" applyAlignment="1" applyProtection="1">
      <alignment horizontal="center" vertical="center" wrapText="1"/>
      <protection/>
    </xf>
    <xf numFmtId="49" fontId="0" fillId="3" borderId="56" xfId="0" applyFont="1" applyFill="1" applyBorder="1" applyAlignment="1" applyProtection="1">
      <alignment horizontal="center" vertical="center" wrapText="1"/>
      <protection/>
    </xf>
    <xf numFmtId="49" fontId="0" fillId="3" borderId="59" xfId="0" applyFont="1" applyFill="1" applyBorder="1" applyAlignment="1" applyProtection="1">
      <alignment horizontal="center" vertical="center" wrapText="1"/>
      <protection/>
    </xf>
    <xf numFmtId="49" fontId="58" fillId="22" borderId="31" xfId="1171" applyNumberFormat="1" applyFont="1" applyFill="1" applyBorder="1" applyAlignment="1" applyProtection="1">
      <alignment horizontal="center" vertical="center" wrapText="1"/>
      <protection locked="0"/>
    </xf>
    <xf numFmtId="49" fontId="58" fillId="22" borderId="55" xfId="1171" applyNumberFormat="1" applyFont="1" applyFill="1" applyBorder="1" applyAlignment="1" applyProtection="1">
      <alignment horizontal="center" vertical="center" wrapText="1"/>
      <protection locked="0"/>
    </xf>
    <xf numFmtId="49" fontId="0" fillId="31" borderId="56" xfId="0" applyFont="1" applyFill="1" applyBorder="1" applyAlignment="1" applyProtection="1">
      <alignment horizontal="center" vertical="center" wrapText="1"/>
      <protection locked="0"/>
    </xf>
    <xf numFmtId="49" fontId="0" fillId="31" borderId="59" xfId="0" applyFont="1" applyFill="1" applyBorder="1" applyAlignment="1" applyProtection="1">
      <alignment horizontal="center" vertical="center" wrapText="1"/>
      <protection locked="0"/>
    </xf>
    <xf numFmtId="49" fontId="58" fillId="22" borderId="56" xfId="1171" applyNumberFormat="1" applyFont="1" applyFill="1" applyBorder="1" applyAlignment="1" applyProtection="1">
      <alignment horizontal="center" vertical="center" wrapText="1"/>
      <protection locked="0"/>
    </xf>
    <xf numFmtId="49" fontId="58" fillId="22" borderId="59" xfId="1171" applyNumberFormat="1" applyFont="1" applyFill="1" applyBorder="1" applyAlignment="1" applyProtection="1">
      <alignment horizontal="center" vertical="center" wrapText="1"/>
      <protection locked="0"/>
    </xf>
    <xf numFmtId="0" fontId="62" fillId="30" borderId="33" xfId="1171" applyFont="1" applyFill="1" applyBorder="1" applyAlignment="1" applyProtection="1">
      <alignment horizontal="center" vertical="center" wrapText="1"/>
      <protection/>
    </xf>
    <xf numFmtId="0" fontId="62" fillId="30" borderId="31" xfId="1171" applyFont="1" applyFill="1" applyBorder="1" applyAlignment="1" applyProtection="1">
      <alignment horizontal="center" vertical="center" wrapText="1"/>
      <protection/>
    </xf>
    <xf numFmtId="0" fontId="62" fillId="30" borderId="55" xfId="1171" applyFont="1" applyFill="1" applyBorder="1" applyAlignment="1" applyProtection="1">
      <alignment horizontal="center" vertical="center" wrapText="1"/>
      <protection/>
    </xf>
    <xf numFmtId="0" fontId="14" fillId="30" borderId="45" xfId="1161" applyFont="1" applyFill="1" applyBorder="1" applyAlignment="1" applyProtection="1">
      <alignment horizontal="center" vertical="center" wrapText="1"/>
      <protection/>
    </xf>
    <xf numFmtId="0" fontId="14" fillId="30" borderId="47" xfId="1161" applyFont="1" applyFill="1" applyBorder="1" applyAlignment="1" applyProtection="1">
      <alignment horizontal="center" vertical="center" wrapText="1"/>
      <protection/>
    </xf>
    <xf numFmtId="0" fontId="14" fillId="30" borderId="44" xfId="1161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43" fillId="4" borderId="48" xfId="1161" applyFont="1" applyFill="1" applyBorder="1" applyAlignment="1" applyProtection="1">
      <alignment horizontal="center" vertical="center" wrapText="1"/>
      <protection/>
    </xf>
    <xf numFmtId="0" fontId="43" fillId="4" borderId="49" xfId="1161" applyFont="1" applyFill="1" applyBorder="1" applyAlignment="1" applyProtection="1">
      <alignment horizontal="center" vertical="center" wrapText="1"/>
      <protection/>
    </xf>
    <xf numFmtId="0" fontId="43" fillId="4" borderId="50" xfId="1161" applyFont="1" applyFill="1" applyBorder="1" applyAlignment="1" applyProtection="1">
      <alignment horizontal="center" vertical="center" wrapText="1"/>
      <protection/>
    </xf>
    <xf numFmtId="49" fontId="0" fillId="22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1161" applyNumberFormat="1" applyFont="1" applyFill="1" applyBorder="1" applyAlignment="1" applyProtection="1">
      <alignment horizontal="center" vertical="center" wrapText="1"/>
      <protection locked="0"/>
    </xf>
    <xf numFmtId="0" fontId="14" fillId="31" borderId="56" xfId="1161" applyFont="1" applyFill="1" applyBorder="1" applyAlignment="1" applyProtection="1">
      <alignment horizontal="center" vertical="center" wrapText="1"/>
      <protection locked="0"/>
    </xf>
    <xf numFmtId="0" fontId="14" fillId="31" borderId="59" xfId="1161" applyFont="1" applyFill="1" applyBorder="1" applyAlignment="1" applyProtection="1">
      <alignment horizontal="center" vertical="center" wrapText="1"/>
      <protection locked="0"/>
    </xf>
    <xf numFmtId="49" fontId="0" fillId="3" borderId="31" xfId="1161" applyNumberFormat="1" applyFont="1" applyFill="1" applyBorder="1" applyAlignment="1" applyProtection="1">
      <alignment horizontal="center" vertical="center" wrapText="1"/>
      <protection/>
    </xf>
    <xf numFmtId="49" fontId="0" fillId="3" borderId="55" xfId="1161" applyNumberFormat="1" applyFont="1" applyFill="1" applyBorder="1" applyAlignment="1" applyProtection="1">
      <alignment horizontal="center" vertical="center" wrapText="1"/>
      <protection/>
    </xf>
    <xf numFmtId="49" fontId="0" fillId="3" borderId="31" xfId="0" applyFont="1" applyFill="1" applyBorder="1" applyAlignment="1" applyProtection="1">
      <alignment horizontal="center" vertical="center" wrapText="1"/>
      <protection/>
    </xf>
    <xf numFmtId="49" fontId="0" fillId="3" borderId="55" xfId="0" applyFont="1" applyFill="1" applyBorder="1" applyAlignment="1" applyProtection="1">
      <alignment horizontal="center" vertical="center" wrapText="1"/>
      <protection/>
    </xf>
    <xf numFmtId="0" fontId="14" fillId="30" borderId="60" xfId="1175" applyNumberFormat="1" applyFont="1" applyFill="1" applyBorder="1" applyAlignment="1" applyProtection="1">
      <alignment horizontal="right" vertical="center" wrapText="1"/>
      <protection/>
    </xf>
    <xf numFmtId="177" fontId="0" fillId="30" borderId="0" xfId="887" applyFont="1" applyFill="1" applyBorder="1" applyAlignment="1" applyProtection="1">
      <alignment horizontal="right" vertical="top" wrapText="1"/>
      <protection/>
    </xf>
    <xf numFmtId="49" fontId="14" fillId="3" borderId="61" xfId="1161" applyNumberFormat="1" applyFont="1" applyFill="1" applyBorder="1" applyAlignment="1" applyProtection="1">
      <alignment horizontal="center" vertical="center" wrapText="1"/>
      <protection/>
    </xf>
    <xf numFmtId="49" fontId="14" fillId="3" borderId="49" xfId="1161" applyNumberFormat="1" applyFont="1" applyFill="1" applyBorder="1" applyAlignment="1" applyProtection="1">
      <alignment horizontal="center" vertical="center" wrapText="1"/>
      <protection/>
    </xf>
    <xf numFmtId="49" fontId="14" fillId="3" borderId="50" xfId="1161" applyNumberFormat="1" applyFont="1" applyFill="1" applyBorder="1" applyAlignment="1" applyProtection="1">
      <alignment horizontal="center" vertical="center" wrapText="1"/>
      <protection/>
    </xf>
    <xf numFmtId="0" fontId="0" fillId="30" borderId="40" xfId="1161" applyFont="1" applyFill="1" applyBorder="1" applyAlignment="1" applyProtection="1">
      <alignment horizontal="center" vertical="center" wrapText="1"/>
      <protection/>
    </xf>
    <xf numFmtId="49" fontId="14" fillId="31" borderId="10" xfId="1161" applyNumberFormat="1" applyFont="1" applyFill="1" applyBorder="1" applyAlignment="1" applyProtection="1">
      <alignment horizontal="center" vertical="center" wrapText="1"/>
      <protection locked="0"/>
    </xf>
    <xf numFmtId="49" fontId="14" fillId="31" borderId="57" xfId="1161" applyNumberFormat="1" applyFont="1" applyFill="1" applyBorder="1" applyAlignment="1" applyProtection="1">
      <alignment horizontal="center" vertical="center" wrapText="1"/>
      <protection locked="0"/>
    </xf>
    <xf numFmtId="49" fontId="14" fillId="31" borderId="42" xfId="1161" applyNumberFormat="1" applyFont="1" applyFill="1" applyBorder="1" applyAlignment="1" applyProtection="1">
      <alignment horizontal="center" vertical="center" wrapText="1"/>
      <protection locked="0"/>
    </xf>
    <xf numFmtId="49" fontId="14" fillId="31" borderId="51" xfId="1161" applyNumberFormat="1" applyFont="1" applyFill="1" applyBorder="1" applyAlignment="1" applyProtection="1">
      <alignment horizontal="center" vertical="center" wrapText="1"/>
      <protection locked="0"/>
    </xf>
    <xf numFmtId="49" fontId="14" fillId="3" borderId="56" xfId="1161" applyNumberFormat="1" applyFont="1" applyFill="1" applyBorder="1" applyAlignment="1" applyProtection="1">
      <alignment horizontal="center" vertical="center" wrapText="1"/>
      <protection/>
    </xf>
    <xf numFmtId="49" fontId="14" fillId="3" borderId="59" xfId="1161" applyNumberFormat="1" applyFont="1" applyFill="1" applyBorder="1" applyAlignment="1" applyProtection="1">
      <alignment horizontal="center" vertical="center" wrapText="1"/>
      <protection/>
    </xf>
    <xf numFmtId="49" fontId="0" fillId="31" borderId="58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47" xfId="1161" applyNumberFormat="1" applyFont="1" applyFill="1" applyBorder="1" applyAlignment="1" applyProtection="1">
      <alignment horizontal="center" vertical="center" wrapText="1"/>
      <protection locked="0"/>
    </xf>
    <xf numFmtId="49" fontId="0" fillId="31" borderId="44" xfId="1161" applyNumberFormat="1" applyFont="1" applyFill="1" applyBorder="1" applyAlignment="1" applyProtection="1">
      <alignment horizontal="center" vertical="center" wrapText="1"/>
      <protection locked="0"/>
    </xf>
    <xf numFmtId="49" fontId="14" fillId="31" borderId="61" xfId="1161" applyNumberFormat="1" applyFont="1" applyFill="1" applyBorder="1" applyAlignment="1" applyProtection="1">
      <alignment horizontal="center" vertical="center" wrapText="1"/>
      <protection locked="0"/>
    </xf>
    <xf numFmtId="49" fontId="14" fillId="31" borderId="49" xfId="1161" applyNumberFormat="1" applyFont="1" applyFill="1" applyBorder="1" applyAlignment="1" applyProtection="1">
      <alignment horizontal="center" vertical="center" wrapText="1"/>
      <protection locked="0"/>
    </xf>
    <xf numFmtId="49" fontId="14" fillId="31" borderId="50" xfId="1161" applyNumberFormat="1" applyFont="1" applyFill="1" applyBorder="1" applyAlignment="1" applyProtection="1">
      <alignment horizontal="center" vertical="center" wrapText="1"/>
      <protection locked="0"/>
    </xf>
    <xf numFmtId="14" fontId="0" fillId="3" borderId="62" xfId="1175" applyNumberFormat="1" applyFont="1" applyFill="1" applyBorder="1" applyAlignment="1" applyProtection="1">
      <alignment horizontal="center" vertical="center" wrapText="1"/>
      <protection/>
    </xf>
    <xf numFmtId="14" fontId="0" fillId="3" borderId="63" xfId="1175" applyNumberFormat="1" applyFont="1" applyFill="1" applyBorder="1" applyAlignment="1" applyProtection="1">
      <alignment horizontal="center" vertical="center" wrapText="1"/>
      <protection/>
    </xf>
    <xf numFmtId="0" fontId="0" fillId="30" borderId="60" xfId="1161" applyFont="1" applyFill="1" applyBorder="1" applyAlignment="1" applyProtection="1">
      <alignment horizontal="center" vertical="center" wrapText="1"/>
      <protection/>
    </xf>
    <xf numFmtId="0" fontId="14" fillId="30" borderId="45" xfId="1163" applyFont="1" applyFill="1" applyBorder="1" applyAlignment="1" applyProtection="1">
      <alignment horizontal="left" vertical="center" wrapText="1"/>
      <protection/>
    </xf>
    <xf numFmtId="0" fontId="14" fillId="30" borderId="47" xfId="1163" applyFont="1" applyFill="1" applyBorder="1" applyAlignment="1" applyProtection="1">
      <alignment horizontal="left" vertical="center" wrapText="1"/>
      <protection/>
    </xf>
    <xf numFmtId="0" fontId="14" fillId="4" borderId="48" xfId="1161" applyFont="1" applyFill="1" applyBorder="1" applyAlignment="1" applyProtection="1">
      <alignment horizontal="center" vertical="center"/>
      <protection/>
    </xf>
    <xf numFmtId="0" fontId="14" fillId="4" borderId="49" xfId="1161" applyFont="1" applyFill="1" applyBorder="1" applyAlignment="1" applyProtection="1">
      <alignment horizontal="center" vertical="center"/>
      <protection/>
    </xf>
    <xf numFmtId="0" fontId="14" fillId="4" borderId="50" xfId="1161" applyFont="1" applyFill="1" applyBorder="1" applyAlignment="1" applyProtection="1">
      <alignment horizontal="center" vertical="center"/>
      <protection/>
    </xf>
    <xf numFmtId="49" fontId="59" fillId="30" borderId="0" xfId="1161" applyNumberFormat="1" applyFont="1" applyFill="1" applyBorder="1" applyAlignment="1" applyProtection="1">
      <alignment horizontal="center" vertical="center" wrapText="1"/>
      <protection/>
    </xf>
    <xf numFmtId="0" fontId="14" fillId="30" borderId="10" xfId="1161" applyFont="1" applyFill="1" applyBorder="1" applyAlignment="1" applyProtection="1">
      <alignment horizontal="center" vertical="center"/>
      <protection/>
    </xf>
    <xf numFmtId="0" fontId="14" fillId="30" borderId="42" xfId="1161" applyFont="1" applyFill="1" applyBorder="1" applyAlignment="1" applyProtection="1">
      <alignment horizontal="center" vertical="center"/>
      <protection/>
    </xf>
    <xf numFmtId="49" fontId="14" fillId="30" borderId="10" xfId="1162" applyNumberFormat="1" applyFont="1" applyFill="1" applyBorder="1" applyAlignment="1" applyProtection="1">
      <alignment horizontal="center" vertical="center" wrapText="1"/>
      <protection/>
    </xf>
    <xf numFmtId="49" fontId="14" fillId="30" borderId="42" xfId="1162" applyNumberFormat="1" applyFont="1" applyFill="1" applyBorder="1" applyAlignment="1" applyProtection="1">
      <alignment horizontal="center" vertical="center" wrapText="1"/>
      <protection/>
    </xf>
    <xf numFmtId="49" fontId="14" fillId="30" borderId="57" xfId="1162" applyNumberFormat="1" applyFont="1" applyFill="1" applyBorder="1" applyAlignment="1" applyProtection="1">
      <alignment horizontal="center" vertical="center" wrapText="1"/>
      <protection/>
    </xf>
    <xf numFmtId="49" fontId="14" fillId="30" borderId="51" xfId="1162" applyNumberFormat="1" applyFont="1" applyFill="1" applyBorder="1" applyAlignment="1" applyProtection="1">
      <alignment horizontal="center" vertical="center" wrapText="1"/>
      <protection/>
    </xf>
    <xf numFmtId="49" fontId="14" fillId="30" borderId="42" xfId="1161" applyNumberFormat="1" applyFont="1" applyFill="1" applyBorder="1" applyAlignment="1" applyProtection="1">
      <alignment horizontal="center" vertical="center" wrapText="1"/>
      <protection/>
    </xf>
    <xf numFmtId="49" fontId="14" fillId="30" borderId="51" xfId="1161" applyNumberFormat="1" applyFont="1" applyFill="1" applyBorder="1" applyAlignment="1" applyProtection="1">
      <alignment horizontal="center" vertical="center" wrapText="1"/>
      <protection/>
    </xf>
    <xf numFmtId="49" fontId="14" fillId="4" borderId="48" xfId="0" applyFont="1" applyFill="1" applyBorder="1" applyAlignment="1" applyProtection="1">
      <alignment horizontal="center" vertical="center"/>
      <protection/>
    </xf>
    <xf numFmtId="49" fontId="14" fillId="4" borderId="49" xfId="0" applyFont="1" applyFill="1" applyBorder="1" applyAlignment="1" applyProtection="1">
      <alignment horizontal="center" vertical="center"/>
      <protection/>
    </xf>
    <xf numFmtId="49" fontId="14" fillId="4" borderId="50" xfId="0" applyFont="1" applyFill="1" applyBorder="1" applyAlignment="1" applyProtection="1">
      <alignment horizontal="center" vertical="center"/>
      <protection/>
    </xf>
    <xf numFmtId="0" fontId="14" fillId="3" borderId="14" xfId="1174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64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65" xfId="1166" applyNumberFormat="1" applyFont="1" applyFill="1" applyBorder="1" applyAlignment="1" applyProtection="1">
      <alignment horizontal="center" vertical="center" wrapText="1"/>
      <protection/>
    </xf>
    <xf numFmtId="49" fontId="0" fillId="22" borderId="66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6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6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6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66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67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6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69" xfId="1166" applyNumberFormat="1" applyFont="1" applyFill="1" applyBorder="1" applyAlignment="1" applyProtection="1">
      <alignment horizontal="center" vertical="center" wrapText="1"/>
      <protection/>
    </xf>
    <xf numFmtId="49" fontId="17" fillId="3" borderId="70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66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67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6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66" xfId="1166" applyNumberFormat="1" applyFont="1" applyBorder="1" applyAlignment="1" applyProtection="1">
      <alignment horizontal="center" vertical="center" wrapText="1"/>
      <protection/>
    </xf>
    <xf numFmtId="49" fontId="17" fillId="0" borderId="67" xfId="1166" applyNumberFormat="1" applyFont="1" applyBorder="1" applyAlignment="1" applyProtection="1">
      <alignment horizontal="center" vertical="center" wrapText="1"/>
      <protection/>
    </xf>
    <xf numFmtId="49" fontId="17" fillId="0" borderId="68" xfId="1166" applyNumberFormat="1" applyFont="1" applyBorder="1" applyAlignment="1" applyProtection="1">
      <alignment horizontal="center" vertical="center" wrapText="1"/>
      <protection/>
    </xf>
    <xf numFmtId="0" fontId="0" fillId="22" borderId="66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67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6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71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7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73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7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65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65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66" xfId="1166" applyNumberFormat="1" applyFont="1" applyFill="1" applyBorder="1" applyAlignment="1" applyProtection="1">
      <alignment horizontal="center" vertical="center" wrapText="1"/>
      <protection/>
    </xf>
    <xf numFmtId="49" fontId="14" fillId="8" borderId="67" xfId="1166" applyNumberFormat="1" applyFont="1" applyFill="1" applyBorder="1" applyAlignment="1" applyProtection="1">
      <alignment horizontal="center" vertical="center" wrapText="1"/>
      <protection/>
    </xf>
    <xf numFmtId="49" fontId="14" fillId="8" borderId="75" xfId="1166" applyNumberFormat="1" applyFont="1" applyFill="1" applyBorder="1" applyAlignment="1" applyProtection="1">
      <alignment horizontal="center" vertical="center" wrapText="1"/>
      <protection/>
    </xf>
  </cellXfs>
  <cellStyles count="1371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Денежный_Forma_1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и наименования показателей" xfId="1047"/>
    <cellStyle name="Мои наименования показателей 2" xfId="1048"/>
    <cellStyle name="Мои наименования показателей 2 2" xfId="1049"/>
    <cellStyle name="Мои наименования показателей 2 3" xfId="1050"/>
    <cellStyle name="Мои наименования показателей 2 4" xfId="1051"/>
    <cellStyle name="Мои наименования показателей 2 5" xfId="1052"/>
    <cellStyle name="Мои наименования показателей 2 6" xfId="1053"/>
    <cellStyle name="Мои наименования показателей 2 7" xfId="1054"/>
    <cellStyle name="Мои наименования показателей 2 8" xfId="1055"/>
    <cellStyle name="Мои наименования показателей 2_1" xfId="1056"/>
    <cellStyle name="Мои наименования показателей 3" xfId="1057"/>
    <cellStyle name="Мои наименования показателей 3 2" xfId="1058"/>
    <cellStyle name="Мои наименования показателей 3 3" xfId="1059"/>
    <cellStyle name="Мои наименования показателей 3 4" xfId="1060"/>
    <cellStyle name="Мои наименования показателей 3 5" xfId="1061"/>
    <cellStyle name="Мои наименования показателей 3 6" xfId="1062"/>
    <cellStyle name="Мои наименования показателей 3 7" xfId="1063"/>
    <cellStyle name="Мои наименования показателей 3 8" xfId="1064"/>
    <cellStyle name="Мои наименования показателей 3_1" xfId="1065"/>
    <cellStyle name="Мои наименования показателей 4" xfId="1066"/>
    <cellStyle name="Мои наименования показателей 4 2" xfId="1067"/>
    <cellStyle name="Мои наименования показателей 4 3" xfId="1068"/>
    <cellStyle name="Мои наименования показателей 4 4" xfId="1069"/>
    <cellStyle name="Мои наименования показателей 4 5" xfId="1070"/>
    <cellStyle name="Мои наименования показателей 4 6" xfId="1071"/>
    <cellStyle name="Мои наименования показателей 4 7" xfId="1072"/>
    <cellStyle name="Мои наименования показателей 4 8" xfId="1073"/>
    <cellStyle name="Мои наименования показателей 4_1" xfId="1074"/>
    <cellStyle name="Мои наименования показателей 5" xfId="1075"/>
    <cellStyle name="Мои наименования показателей 5 2" xfId="1076"/>
    <cellStyle name="Мои наименования показателей 5 3" xfId="1077"/>
    <cellStyle name="Мои наименования показателей 5 4" xfId="1078"/>
    <cellStyle name="Мои наименования показателей 5 5" xfId="1079"/>
    <cellStyle name="Мои наименования показателей 5 6" xfId="1080"/>
    <cellStyle name="Мои наименования показателей 5 7" xfId="1081"/>
    <cellStyle name="Мои наименования показателей 5 8" xfId="1082"/>
    <cellStyle name="Мои наименования показателей 5_1" xfId="1083"/>
    <cellStyle name="Мои наименования показателей 6" xfId="1084"/>
    <cellStyle name="Мои наименования показателей 6 2" xfId="1085"/>
    <cellStyle name="Мои наименования показателей 6_46EE.2011(v1.0)" xfId="1086"/>
    <cellStyle name="Мои наименования показателей 7" xfId="1087"/>
    <cellStyle name="Мои наименования показателей 7 2" xfId="1088"/>
    <cellStyle name="Мои наименования показателей 7_46EE.2011(v1.0)" xfId="1089"/>
    <cellStyle name="Мои наименования показателей 8" xfId="1090"/>
    <cellStyle name="Мои наименования показателей 8 2" xfId="1091"/>
    <cellStyle name="Мои наименования показателей 8_46EE.2011(v1.0)" xfId="1092"/>
    <cellStyle name="Мои наименования показателей_46TE.RT(v1.0)" xfId="1093"/>
    <cellStyle name="Мой заголовок" xfId="1094"/>
    <cellStyle name="Мой заголовок листа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2" xfId="1133"/>
    <cellStyle name="Обычный 2 2" xfId="1134"/>
    <cellStyle name="Обычный 2 2 2" xfId="1135"/>
    <cellStyle name="Обычный 2 2_46EE.2011(v1.0)" xfId="1136"/>
    <cellStyle name="Обычный 2 3" xfId="1137"/>
    <cellStyle name="Обычный 2 3 2" xfId="1138"/>
    <cellStyle name="Обычный 2 3_46EE.2011(v1.0)" xfId="1139"/>
    <cellStyle name="Обычный 2 4" xfId="1140"/>
    <cellStyle name="Обычный 2 4 2" xfId="1141"/>
    <cellStyle name="Обычный 2 4_46EE.2011(v1.0)" xfId="1142"/>
    <cellStyle name="Обычный 2 5" xfId="1143"/>
    <cellStyle name="Обычный 2 5 2" xfId="1144"/>
    <cellStyle name="Обычный 2 5_46EE.2011(v1.0)" xfId="1145"/>
    <cellStyle name="Обычный 2 6" xfId="1146"/>
    <cellStyle name="Обычный 2 6 2" xfId="1147"/>
    <cellStyle name="Обычный 2 6_46EE.2011(v1.0)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ARMRAZR" xfId="1159"/>
    <cellStyle name="Обычный_BALANCE.VODOSN.2008YEAR_JKK.33.VS.1.77" xfId="1160"/>
    <cellStyle name="Обычный_Forma_1" xfId="1161"/>
    <cellStyle name="Обычный_Forma_2" xfId="1162"/>
    <cellStyle name="Обычный_Forma_4" xfId="1163"/>
    <cellStyle name="Обычный_KRU.TARIFF.TE.FACT(v0.5)_import_02.02" xfId="1164"/>
    <cellStyle name="Обычный_OREP.JKH.POD.2010YEAR(v1.1)" xfId="1165"/>
    <cellStyle name="Обычный_POTR.EE(+PASPORT)" xfId="1166"/>
    <cellStyle name="Обычный_PREDEL.JKH.2010(v1.3)" xfId="1167"/>
    <cellStyle name="Обычный_PRIL4.JKU.7.28(04.03.2009)" xfId="1168"/>
    <cellStyle name="Обычный_Statistica 2.73" xfId="1169"/>
    <cellStyle name="Обычный_TR.TARIFF.AUTO.P.M.2.16" xfId="1170"/>
    <cellStyle name="Обычный_ЖКУ_проект3" xfId="1171"/>
    <cellStyle name="Обычный_Карта РФ" xfId="1172"/>
    <cellStyle name="Обычный_Книга2" xfId="1173"/>
    <cellStyle name="Обычный_Мониторинг инвестиций" xfId="1174"/>
    <cellStyle name="Обычный_форма 1 водопровод для орг" xfId="1175"/>
    <cellStyle name="Обычный_форма 1 водопровод для орг_CALC.KV.4.78(v1.0)" xfId="1176"/>
    <cellStyle name="Обычный_Форма 22 ЖКХ" xfId="1177"/>
    <cellStyle name="Followed Hyperlink" xfId="1178"/>
    <cellStyle name="Плохой" xfId="1179"/>
    <cellStyle name="Плохой 2" xfId="1180"/>
    <cellStyle name="Плохой 2 2" xfId="1181"/>
    <cellStyle name="Плохой 3" xfId="1182"/>
    <cellStyle name="Плохой 3 2" xfId="1183"/>
    <cellStyle name="Плохой 4" xfId="1184"/>
    <cellStyle name="Плохой 4 2" xfId="1185"/>
    <cellStyle name="Плохой 5" xfId="1186"/>
    <cellStyle name="Плохой 5 2" xfId="1187"/>
    <cellStyle name="Плохой 6" xfId="1188"/>
    <cellStyle name="Плохой 6 2" xfId="1189"/>
    <cellStyle name="Плохой 7" xfId="1190"/>
    <cellStyle name="Плохой 7 2" xfId="1191"/>
    <cellStyle name="Плохой 8" xfId="1192"/>
    <cellStyle name="Плохой 8 2" xfId="1193"/>
    <cellStyle name="Плохой 9" xfId="1194"/>
    <cellStyle name="Плохой 9 2" xfId="1195"/>
    <cellStyle name="По центру с переносом" xfId="1196"/>
    <cellStyle name="По ширине с переносом" xfId="1197"/>
    <cellStyle name="Поле ввода" xfId="1198"/>
    <cellStyle name="Пояснение" xfId="1199"/>
    <cellStyle name="Пояснение 2" xfId="1200"/>
    <cellStyle name="Пояснение 2 2" xfId="1201"/>
    <cellStyle name="Пояснение 3" xfId="1202"/>
    <cellStyle name="Пояснение 3 2" xfId="1203"/>
    <cellStyle name="Пояснение 4" xfId="1204"/>
    <cellStyle name="Пояснение 4 2" xfId="1205"/>
    <cellStyle name="Пояснение 5" xfId="1206"/>
    <cellStyle name="Пояснение 5 2" xfId="1207"/>
    <cellStyle name="Пояснение 6" xfId="1208"/>
    <cellStyle name="Пояснение 6 2" xfId="1209"/>
    <cellStyle name="Пояснение 7" xfId="1210"/>
    <cellStyle name="Пояснение 7 2" xfId="1211"/>
    <cellStyle name="Пояснение 8" xfId="1212"/>
    <cellStyle name="Пояснение 8 2" xfId="1213"/>
    <cellStyle name="Пояснение 9" xfId="1214"/>
    <cellStyle name="Пояснение 9 2" xfId="1215"/>
    <cellStyle name="Примечание" xfId="1216"/>
    <cellStyle name="Примечание 10" xfId="1217"/>
    <cellStyle name="Примечание 10 2" xfId="1218"/>
    <cellStyle name="Примечание 10_46EE.2011(v1.0)" xfId="1219"/>
    <cellStyle name="Примечание 11" xfId="1220"/>
    <cellStyle name="Примечание 11 2" xfId="1221"/>
    <cellStyle name="Примечание 11_46EE.2011(v1.0)" xfId="1222"/>
    <cellStyle name="Примечание 12" xfId="1223"/>
    <cellStyle name="Примечание 12 2" xfId="1224"/>
    <cellStyle name="Примечание 12_46EE.2011(v1.0)" xfId="1225"/>
    <cellStyle name="Примечание 2" xfId="1226"/>
    <cellStyle name="Примечание 2 2" xfId="1227"/>
    <cellStyle name="Примечание 2 3" xfId="1228"/>
    <cellStyle name="Примечание 2 4" xfId="1229"/>
    <cellStyle name="Примечание 2 5" xfId="1230"/>
    <cellStyle name="Примечание 2 6" xfId="1231"/>
    <cellStyle name="Примечание 2 7" xfId="1232"/>
    <cellStyle name="Примечание 2 8" xfId="1233"/>
    <cellStyle name="Примечание 2_46EE.2011(v1.0)" xfId="1234"/>
    <cellStyle name="Примечание 3" xfId="1235"/>
    <cellStyle name="Примечание 3 2" xfId="1236"/>
    <cellStyle name="Примечание 3 3" xfId="1237"/>
    <cellStyle name="Примечание 3 4" xfId="1238"/>
    <cellStyle name="Примечание 3 5" xfId="1239"/>
    <cellStyle name="Примечание 3 6" xfId="1240"/>
    <cellStyle name="Примечание 3 7" xfId="1241"/>
    <cellStyle name="Примечание 3 8" xfId="1242"/>
    <cellStyle name="Примечание 3_46EE.2011(v1.0)" xfId="1243"/>
    <cellStyle name="Примечание 4" xfId="1244"/>
    <cellStyle name="Примечание 4 2" xfId="1245"/>
    <cellStyle name="Примечание 4 3" xfId="1246"/>
    <cellStyle name="Примечание 4 4" xfId="1247"/>
    <cellStyle name="Примечание 4 5" xfId="1248"/>
    <cellStyle name="Примечание 4 6" xfId="1249"/>
    <cellStyle name="Примечание 4 7" xfId="1250"/>
    <cellStyle name="Примечание 4 8" xfId="1251"/>
    <cellStyle name="Примечание 4_46EE.2011(v1.0)" xfId="1252"/>
    <cellStyle name="Примечание 5" xfId="1253"/>
    <cellStyle name="Примечание 5 2" xfId="1254"/>
    <cellStyle name="Примечание 5 3" xfId="1255"/>
    <cellStyle name="Примечание 5 4" xfId="1256"/>
    <cellStyle name="Примечание 5 5" xfId="1257"/>
    <cellStyle name="Примечание 5 6" xfId="1258"/>
    <cellStyle name="Примечание 5 7" xfId="1259"/>
    <cellStyle name="Примечание 5 8" xfId="1260"/>
    <cellStyle name="Примечание 5_46EE.2011(v1.0)" xfId="1261"/>
    <cellStyle name="Примечание 6" xfId="1262"/>
    <cellStyle name="Примечание 6 2" xfId="1263"/>
    <cellStyle name="Примечание 6_46EE.2011(v1.0)" xfId="1264"/>
    <cellStyle name="Примечание 7" xfId="1265"/>
    <cellStyle name="Примечание 7 2" xfId="1266"/>
    <cellStyle name="Примечание 7_46EE.2011(v1.0)" xfId="1267"/>
    <cellStyle name="Примечание 8" xfId="1268"/>
    <cellStyle name="Примечание 8 2" xfId="1269"/>
    <cellStyle name="Примечание 8_46EE.2011(v1.0)" xfId="1270"/>
    <cellStyle name="Примечание 9" xfId="1271"/>
    <cellStyle name="Примечание 9 2" xfId="1272"/>
    <cellStyle name="Примечание 9_46EE.2011(v1.0)" xfId="1273"/>
    <cellStyle name="Percent" xfId="1274"/>
    <cellStyle name="Процентный 2" xfId="1275"/>
    <cellStyle name="Процентный 2 2" xfId="1276"/>
    <cellStyle name="Процентный 2 3" xfId="1277"/>
    <cellStyle name="Процентный 3" xfId="1278"/>
    <cellStyle name="Процентный 4" xfId="1279"/>
    <cellStyle name="Связанная ячейка" xfId="1280"/>
    <cellStyle name="Связанная ячейка 2" xfId="1281"/>
    <cellStyle name="Связанная ячейка 2 2" xfId="1282"/>
    <cellStyle name="Связанная ячейка 2_46EE.2011(v1.0)" xfId="1283"/>
    <cellStyle name="Связанная ячейка 3" xfId="1284"/>
    <cellStyle name="Связанная ячейка 3 2" xfId="1285"/>
    <cellStyle name="Связанная ячейка 3_46EE.2011(v1.0)" xfId="1286"/>
    <cellStyle name="Связанная ячейка 4" xfId="1287"/>
    <cellStyle name="Связанная ячейка 4 2" xfId="1288"/>
    <cellStyle name="Связанная ячейка 4_46EE.2011(v1.0)" xfId="1289"/>
    <cellStyle name="Связанная ячейка 5" xfId="1290"/>
    <cellStyle name="Связанная ячейка 5 2" xfId="1291"/>
    <cellStyle name="Связанная ячейка 5_46EE.2011(v1.0)" xfId="1292"/>
    <cellStyle name="Связанная ячейка 6" xfId="1293"/>
    <cellStyle name="Связанная ячейка 6 2" xfId="1294"/>
    <cellStyle name="Связанная ячейка 6_46EE.2011(v1.0)" xfId="1295"/>
    <cellStyle name="Связанная ячейка 7" xfId="1296"/>
    <cellStyle name="Связанная ячейка 7 2" xfId="1297"/>
    <cellStyle name="Связанная ячейка 7_46EE.2011(v1.0)" xfId="1298"/>
    <cellStyle name="Связанная ячейка 8" xfId="1299"/>
    <cellStyle name="Связанная ячейка 8 2" xfId="1300"/>
    <cellStyle name="Связанная ячейка 8_46EE.2011(v1.0)" xfId="1301"/>
    <cellStyle name="Связанная ячейка 9" xfId="1302"/>
    <cellStyle name="Связанная ячейка 9 2" xfId="1303"/>
    <cellStyle name="Связанная ячейка 9_46EE.2011(v1.0)" xfId="1304"/>
    <cellStyle name="Стиль 1" xfId="1305"/>
    <cellStyle name="Стиль 1 2" xfId="1306"/>
    <cellStyle name="ТЕКСТ" xfId="1307"/>
    <cellStyle name="ТЕКСТ 2" xfId="1308"/>
    <cellStyle name="ТЕКСТ 3" xfId="1309"/>
    <cellStyle name="ТЕКСТ 4" xfId="1310"/>
    <cellStyle name="ТЕКСТ 5" xfId="1311"/>
    <cellStyle name="ТЕКСТ 6" xfId="1312"/>
    <cellStyle name="ТЕКСТ 7" xfId="1313"/>
    <cellStyle name="ТЕКСТ 8" xfId="1314"/>
    <cellStyle name="Текст предупреждения" xfId="1315"/>
    <cellStyle name="Текст предупреждения 2" xfId="1316"/>
    <cellStyle name="Текст предупреждения 2 2" xfId="1317"/>
    <cellStyle name="Текст предупреждения 3" xfId="1318"/>
    <cellStyle name="Текст предупреждения 3 2" xfId="1319"/>
    <cellStyle name="Текст предупреждения 4" xfId="1320"/>
    <cellStyle name="Текст предупреждения 4 2" xfId="1321"/>
    <cellStyle name="Текст предупреждения 5" xfId="1322"/>
    <cellStyle name="Текст предупреждения 5 2" xfId="1323"/>
    <cellStyle name="Текст предупреждения 6" xfId="1324"/>
    <cellStyle name="Текст предупреждения 6 2" xfId="1325"/>
    <cellStyle name="Текст предупреждения 7" xfId="1326"/>
    <cellStyle name="Текст предупреждения 7 2" xfId="1327"/>
    <cellStyle name="Текст предупреждения 8" xfId="1328"/>
    <cellStyle name="Текст предупреждения 8 2" xfId="1329"/>
    <cellStyle name="Текст предупреждения 9" xfId="1330"/>
    <cellStyle name="Текст предупреждения 9 2" xfId="1331"/>
    <cellStyle name="Текстовый" xfId="1332"/>
    <cellStyle name="Текстовый 2" xfId="1333"/>
    <cellStyle name="Текстовый 3" xfId="1334"/>
    <cellStyle name="Текстовый 4" xfId="1335"/>
    <cellStyle name="Текстовый 5" xfId="1336"/>
    <cellStyle name="Текстовый 6" xfId="1337"/>
    <cellStyle name="Текстовый 7" xfId="1338"/>
    <cellStyle name="Текстовый 8" xfId="1339"/>
    <cellStyle name="Текстовый_1" xfId="1340"/>
    <cellStyle name="Тысячи [0]_22гк" xfId="1341"/>
    <cellStyle name="Тысячи_22гк" xfId="1342"/>
    <cellStyle name="ФИКСИРОВАННЫЙ" xfId="1343"/>
    <cellStyle name="ФИКСИРОВАННЫЙ 2" xfId="1344"/>
    <cellStyle name="ФИКСИРОВАННЫЙ 3" xfId="1345"/>
    <cellStyle name="ФИКСИРОВАННЫЙ 4" xfId="1346"/>
    <cellStyle name="ФИКСИРОВАННЫЙ 5" xfId="1347"/>
    <cellStyle name="ФИКСИРОВАННЫЙ 6" xfId="1348"/>
    <cellStyle name="ФИКСИРОВАННЫЙ 7" xfId="1349"/>
    <cellStyle name="ФИКСИРОВАННЫЙ 8" xfId="1350"/>
    <cellStyle name="ФИКСИРОВАННЫЙ_1" xfId="1351"/>
    <cellStyle name="Comma" xfId="1352"/>
    <cellStyle name="Comma [0]" xfId="1353"/>
    <cellStyle name="Финансовый 2" xfId="1354"/>
    <cellStyle name="Финансовый 2 2" xfId="1355"/>
    <cellStyle name="Финансовый 2_46EE.2011(v1.0)" xfId="1356"/>
    <cellStyle name="Финансовый 3" xfId="1357"/>
    <cellStyle name="Формула" xfId="1358"/>
    <cellStyle name="Формула 2" xfId="1359"/>
    <cellStyle name="Формула_A РТ 2009 Рязаньэнерго" xfId="1360"/>
    <cellStyle name="ФормулаВБ" xfId="1361"/>
    <cellStyle name="ФормулаНаКонтроль" xfId="1362"/>
    <cellStyle name="Хороший" xfId="1363"/>
    <cellStyle name="Хороший 2" xfId="1364"/>
    <cellStyle name="Хороший 2 2" xfId="1365"/>
    <cellStyle name="Хороший 3" xfId="1366"/>
    <cellStyle name="Хороший 3 2" xfId="1367"/>
    <cellStyle name="Хороший 4" xfId="1368"/>
    <cellStyle name="Хороший 4 2" xfId="1369"/>
    <cellStyle name="Хороший 5" xfId="1370"/>
    <cellStyle name="Хороший 5 2" xfId="1371"/>
    <cellStyle name="Хороший 6" xfId="1372"/>
    <cellStyle name="Хороший 6 2" xfId="1373"/>
    <cellStyle name="Хороший 7" xfId="1374"/>
    <cellStyle name="Хороший 7 2" xfId="1375"/>
    <cellStyle name="Хороший 8" xfId="1376"/>
    <cellStyle name="Хороший 8 2" xfId="1377"/>
    <cellStyle name="Хороший 9" xfId="1378"/>
    <cellStyle name="Хороший 9 2" xfId="1379"/>
    <cellStyle name="Цифры по центру с десятыми" xfId="1380"/>
    <cellStyle name="Џђћ–…ќ’ќ›‰" xfId="1381"/>
    <cellStyle name="Шапка таблицы" xfId="13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346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37</xdr:row>
      <xdr:rowOff>104775</xdr:rowOff>
    </xdr:from>
    <xdr:to>
      <xdr:col>8</xdr:col>
      <xdr:colOff>19050</xdr:colOff>
      <xdr:row>37</xdr:row>
      <xdr:rowOff>409575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863917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09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10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1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5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9</xdr:row>
      <xdr:rowOff>57150</xdr:rowOff>
    </xdr:from>
    <xdr:to>
      <xdr:col>6</xdr:col>
      <xdr:colOff>257175</xdr:colOff>
      <xdr:row>9</xdr:row>
      <xdr:rowOff>219075</xdr:rowOff>
    </xdr:to>
    <xdr:pic macro="[0]!modInfo.InfPeriod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81850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85725</xdr:colOff>
      <xdr:row>16</xdr:row>
      <xdr:rowOff>47625</xdr:rowOff>
    </xdr:from>
    <xdr:to>
      <xdr:col>10</xdr:col>
      <xdr:colOff>247650</xdr:colOff>
      <xdr:row>16</xdr:row>
      <xdr:rowOff>209550</xdr:rowOff>
    </xdr:to>
    <xdr:pic macro="[0]!modInfo.InfDate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3943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85725</xdr:colOff>
      <xdr:row>13</xdr:row>
      <xdr:rowOff>104775</xdr:rowOff>
    </xdr:from>
    <xdr:to>
      <xdr:col>6</xdr:col>
      <xdr:colOff>247650</xdr:colOff>
      <xdr:row>13</xdr:row>
      <xdr:rowOff>266700</xdr:rowOff>
    </xdr:to>
    <xdr:pic macro="[0]!modInfo.InfFilFlag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72325" y="3057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85725</xdr:colOff>
      <xdr:row>14</xdr:row>
      <xdr:rowOff>200025</xdr:rowOff>
    </xdr:from>
    <xdr:to>
      <xdr:col>6</xdr:col>
      <xdr:colOff>247650</xdr:colOff>
      <xdr:row>15</xdr:row>
      <xdr:rowOff>76200</xdr:rowOff>
    </xdr:to>
    <xdr:pic macro="[0]!modInfo.InfClickCmdOrganizationChoiceInTitle">
      <xdr:nvPicPr>
        <xdr:cNvPr id="4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72325" y="3476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66675</xdr:colOff>
      <xdr:row>25</xdr:row>
      <xdr:rowOff>209550</xdr:rowOff>
    </xdr:from>
    <xdr:to>
      <xdr:col>6</xdr:col>
      <xdr:colOff>228600</xdr:colOff>
      <xdr:row>25</xdr:row>
      <xdr:rowOff>371475</xdr:rowOff>
    </xdr:to>
    <xdr:pic macro="[0]!modInfo.InfClickCmdUpdateReestrMOInTitle">
      <xdr:nvPicPr>
        <xdr:cNvPr id="5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53275" y="6496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14</xdr:row>
      <xdr:rowOff>133350</xdr:rowOff>
    </xdr:from>
    <xdr:to>
      <xdr:col>6</xdr:col>
      <xdr:colOff>9525</xdr:colOff>
      <xdr:row>15</xdr:row>
      <xdr:rowOff>152400</xdr:rowOff>
    </xdr:to>
    <xdr:pic>
      <xdr:nvPicPr>
        <xdr:cNvPr id="6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3409950"/>
          <a:ext cx="615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25</xdr:row>
      <xdr:rowOff>142875</xdr:rowOff>
    </xdr:from>
    <xdr:to>
      <xdr:col>6</xdr:col>
      <xdr:colOff>0</xdr:colOff>
      <xdr:row>25</xdr:row>
      <xdr:rowOff>447675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6429375"/>
          <a:ext cx="61341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11</xdr:row>
      <xdr:rowOff>85725</xdr:rowOff>
    </xdr:from>
    <xdr:to>
      <xdr:col>8</xdr:col>
      <xdr:colOff>9525</xdr:colOff>
      <xdr:row>11</xdr:row>
      <xdr:rowOff>247650</xdr:rowOff>
    </xdr:to>
    <xdr:pic macro="[0]!modInfo.InfForParenthesisInList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10175" y="1552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9525</xdr:colOff>
      <xdr:row>11</xdr:row>
      <xdr:rowOff>85725</xdr:rowOff>
    </xdr:from>
    <xdr:to>
      <xdr:col>11</xdr:col>
      <xdr:colOff>9525</xdr:colOff>
      <xdr:row>11</xdr:row>
      <xdr:rowOff>247650</xdr:rowOff>
    </xdr:to>
    <xdr:pic macro="[0]!modInfo.InfForParenthesisInList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48500" y="1552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10</xdr:row>
      <xdr:rowOff>352425</xdr:rowOff>
    </xdr:from>
    <xdr:to>
      <xdr:col>8</xdr:col>
      <xdr:colOff>9525</xdr:colOff>
      <xdr:row>10</xdr:row>
      <xdr:rowOff>514350</xdr:rowOff>
    </xdr:to>
    <xdr:pic macro="[0]!modInfo.InfForParenthesisInList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05625" y="1562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9525</xdr:colOff>
      <xdr:row>10</xdr:row>
      <xdr:rowOff>342900</xdr:rowOff>
    </xdr:from>
    <xdr:to>
      <xdr:col>11</xdr:col>
      <xdr:colOff>9525</xdr:colOff>
      <xdr:row>10</xdr:row>
      <xdr:rowOff>504825</xdr:rowOff>
    </xdr:to>
    <xdr:pic macro="[0]!modInfo.InfForParenthesisInList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743950" y="1552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mcgks.ru/new_page_96.htm" TargetMode="External" /><Relationship Id="rId2" Type="http://schemas.openxmlformats.org/officeDocument/2006/relationships/hyperlink" Target="http://www.gmcgks.ru/new_page_87.htm" TargetMode="External" /><Relationship Id="rId3" Type="http://schemas.openxmlformats.org/officeDocument/2006/relationships/hyperlink" Target="http://www.gmcgks.ru/new_page_77.htm" TargetMode="External" /><Relationship Id="rId4" Type="http://schemas.openxmlformats.org/officeDocument/2006/relationships/hyperlink" Target="http://www.gmcgks.ru/new_page_95.htm" TargetMode="External" /><Relationship Id="rId5" Type="http://schemas.openxmlformats.org/officeDocument/2006/relationships/hyperlink" Target="http://www.gmcgks.ru/new_page_94.htm" TargetMode="External" /><Relationship Id="rId6" Type="http://schemas.openxmlformats.org/officeDocument/2006/relationships/hyperlink" Target="http://www.gmcgks.ru/new_page_80.htm" TargetMode="External" /><Relationship Id="rId7" Type="http://schemas.openxmlformats.org/officeDocument/2006/relationships/hyperlink" Target="http://www.gmcgks.ru/new_page_83.htm" TargetMode="External" /><Relationship Id="rId8" Type="http://schemas.openxmlformats.org/officeDocument/2006/relationships/hyperlink" Target="http://www.gks.ru/metod/classifiers.html" TargetMode="External" /><Relationship Id="rId9" Type="http://schemas.openxmlformats.org/officeDocument/2006/relationships/hyperlink" Target="http://eias.ru/?page=show_distrs" TargetMode="External" /><Relationship Id="rId10" Type="http://schemas.openxmlformats.org/officeDocument/2006/relationships/hyperlink" Target="http://eias.ru/" TargetMode="External" /><Relationship Id="rId1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A2:P54"/>
  <sheetViews>
    <sheetView showGridLines="0" zoomScalePageLayoutView="0" workbookViewId="0" topLeftCell="A28">
      <selection activeCell="A1" sqref="A1"/>
    </sheetView>
  </sheetViews>
  <sheetFormatPr defaultColWidth="9.140625" defaultRowHeight="11.25"/>
  <cols>
    <col min="1" max="2" width="2.7109375" style="119" customWidth="1"/>
    <col min="3" max="3" width="10.8515625" style="119" customWidth="1"/>
    <col min="4" max="4" width="4.28125" style="119" customWidth="1"/>
    <col min="5" max="5" width="68.00390625" style="119" customWidth="1"/>
    <col min="6" max="8" width="10.7109375" style="119" customWidth="1"/>
    <col min="9" max="9" width="3.57421875" style="119" customWidth="1"/>
    <col min="10" max="10" width="2.7109375" style="119" customWidth="1"/>
    <col min="11" max="16384" width="9.140625" style="119" customWidth="1"/>
  </cols>
  <sheetData>
    <row r="2" ht="11.25">
      <c r="I2" s="120" t="s">
        <v>498</v>
      </c>
    </row>
    <row r="3" spans="2:9" ht="12.75" customHeight="1">
      <c r="B3" s="121"/>
      <c r="C3" s="121"/>
      <c r="D3" s="121"/>
      <c r="E3" s="121"/>
      <c r="F3" s="121"/>
      <c r="G3" s="121"/>
      <c r="H3" s="121"/>
      <c r="I3" s="213" t="str">
        <f>"Версия "&amp;GetVersion()</f>
        <v>Версия 1.0</v>
      </c>
    </row>
    <row r="4" spans="2:10" ht="30.75" customHeight="1" thickBot="1">
      <c r="B4" s="270" t="s">
        <v>184</v>
      </c>
      <c r="C4" s="271"/>
      <c r="D4" s="271"/>
      <c r="E4" s="271"/>
      <c r="F4" s="271"/>
      <c r="G4" s="271"/>
      <c r="H4" s="271"/>
      <c r="I4" s="271"/>
      <c r="J4" s="272"/>
    </row>
    <row r="5" spans="2:9" ht="11.25">
      <c r="B5" s="121"/>
      <c r="C5" s="121"/>
      <c r="D5" s="121"/>
      <c r="E5" s="121"/>
      <c r="F5" s="121"/>
      <c r="G5" s="121"/>
      <c r="H5" s="121"/>
      <c r="I5" s="121"/>
    </row>
    <row r="6" spans="2:10" ht="15" customHeight="1">
      <c r="B6" s="186"/>
      <c r="C6" s="187"/>
      <c r="D6" s="187"/>
      <c r="E6" s="187"/>
      <c r="F6" s="187"/>
      <c r="G6" s="187"/>
      <c r="H6" s="187"/>
      <c r="I6" s="187"/>
      <c r="J6" s="188"/>
    </row>
    <row r="7" spans="2:10" ht="12.75">
      <c r="B7" s="189"/>
      <c r="C7" s="284" t="s">
        <v>444</v>
      </c>
      <c r="D7" s="285"/>
      <c r="E7" s="285"/>
      <c r="F7" s="285"/>
      <c r="G7" s="285"/>
      <c r="H7" s="285"/>
      <c r="I7" s="190"/>
      <c r="J7" s="191"/>
    </row>
    <row r="8" spans="2:10" ht="15.75" customHeight="1">
      <c r="B8" s="189"/>
      <c r="C8" s="286" t="s">
        <v>445</v>
      </c>
      <c r="D8" s="286"/>
      <c r="E8" s="286"/>
      <c r="F8" s="286"/>
      <c r="G8" s="286"/>
      <c r="H8" s="286"/>
      <c r="I8" s="190"/>
      <c r="J8" s="191"/>
    </row>
    <row r="9" spans="2:10" ht="15.75" customHeight="1">
      <c r="B9" s="189"/>
      <c r="C9" s="286" t="s">
        <v>446</v>
      </c>
      <c r="D9" s="286"/>
      <c r="E9" s="286"/>
      <c r="F9" s="286"/>
      <c r="G9" s="286"/>
      <c r="H9" s="286"/>
      <c r="I9" s="190"/>
      <c r="J9" s="191"/>
    </row>
    <row r="10" spans="2:10" ht="60" customHeight="1">
      <c r="B10" s="189"/>
      <c r="C10" s="287" t="s">
        <v>465</v>
      </c>
      <c r="D10" s="288"/>
      <c r="E10" s="288"/>
      <c r="F10" s="288"/>
      <c r="G10" s="288"/>
      <c r="H10" s="288"/>
      <c r="I10" s="190"/>
      <c r="J10" s="191"/>
    </row>
    <row r="11" spans="2:10" ht="18" customHeight="1">
      <c r="B11" s="189"/>
      <c r="C11" s="192"/>
      <c r="D11" s="193" t="s">
        <v>447</v>
      </c>
      <c r="E11" s="194"/>
      <c r="F11" s="190"/>
      <c r="G11" s="190"/>
      <c r="H11" s="190"/>
      <c r="I11" s="190"/>
      <c r="J11" s="191"/>
    </row>
    <row r="12" spans="2:10" ht="15" customHeight="1" thickBot="1">
      <c r="B12" s="189"/>
      <c r="C12" s="192"/>
      <c r="D12" s="195" t="s">
        <v>163</v>
      </c>
      <c r="E12" s="122" t="s">
        <v>448</v>
      </c>
      <c r="F12" s="190"/>
      <c r="G12" s="190"/>
      <c r="H12" s="190"/>
      <c r="I12" s="190"/>
      <c r="J12" s="191"/>
    </row>
    <row r="13" spans="2:10" ht="15" customHeight="1" thickBot="1">
      <c r="B13" s="189"/>
      <c r="C13" s="192"/>
      <c r="D13" s="196" t="s">
        <v>163</v>
      </c>
      <c r="E13" s="122" t="s">
        <v>449</v>
      </c>
      <c r="F13" s="190"/>
      <c r="G13" s="190"/>
      <c r="H13" s="190"/>
      <c r="I13" s="190"/>
      <c r="J13" s="191"/>
    </row>
    <row r="14" spans="2:10" ht="15" customHeight="1" thickBot="1">
      <c r="B14" s="189"/>
      <c r="C14" s="192"/>
      <c r="D14" s="197" t="s">
        <v>163</v>
      </c>
      <c r="E14" s="122" t="s">
        <v>450</v>
      </c>
      <c r="F14" s="190"/>
      <c r="G14" s="190"/>
      <c r="H14" s="190"/>
      <c r="I14" s="190"/>
      <c r="J14" s="191"/>
    </row>
    <row r="15" spans="2:10" ht="12.75">
      <c r="B15" s="198"/>
      <c r="C15" s="199"/>
      <c r="D15" s="199"/>
      <c r="E15" s="199"/>
      <c r="F15" s="199"/>
      <c r="G15" s="199"/>
      <c r="H15" s="199"/>
      <c r="I15" s="199"/>
      <c r="J15" s="200"/>
    </row>
    <row r="16" spans="2:10" ht="12.75">
      <c r="B16" s="198"/>
      <c r="C16" s="201"/>
      <c r="D16" s="202" t="s">
        <v>164</v>
      </c>
      <c r="E16" s="190"/>
      <c r="F16" s="199"/>
      <c r="G16" s="199"/>
      <c r="H16" s="199"/>
      <c r="I16" s="203"/>
      <c r="J16" s="204"/>
    </row>
    <row r="17" spans="2:10" ht="12.75">
      <c r="B17" s="198"/>
      <c r="C17" s="199"/>
      <c r="D17" s="199"/>
      <c r="E17" s="199"/>
      <c r="F17" s="199"/>
      <c r="G17" s="199"/>
      <c r="H17" s="199"/>
      <c r="I17" s="199"/>
      <c r="J17" s="200"/>
    </row>
    <row r="18" spans="2:10" ht="15.75" customHeight="1">
      <c r="B18" s="198"/>
      <c r="C18" s="289" t="s">
        <v>451</v>
      </c>
      <c r="D18" s="290"/>
      <c r="E18" s="290"/>
      <c r="F18" s="290"/>
      <c r="G18" s="290"/>
      <c r="H18" s="290"/>
      <c r="I18" s="199"/>
      <c r="J18" s="200"/>
    </row>
    <row r="19" spans="2:10" ht="28.5" customHeight="1">
      <c r="B19" s="198"/>
      <c r="C19" s="291" t="s">
        <v>452</v>
      </c>
      <c r="D19" s="291"/>
      <c r="E19" s="291"/>
      <c r="F19" s="291"/>
      <c r="G19" s="291"/>
      <c r="H19" s="291"/>
      <c r="I19" s="199"/>
      <c r="J19" s="200"/>
    </row>
    <row r="20" spans="2:10" ht="29.25" customHeight="1">
      <c r="B20" s="198"/>
      <c r="C20" s="291" t="s">
        <v>453</v>
      </c>
      <c r="D20" s="291"/>
      <c r="E20" s="291"/>
      <c r="F20" s="291"/>
      <c r="G20" s="291"/>
      <c r="H20" s="291"/>
      <c r="I20" s="199"/>
      <c r="J20" s="200"/>
    </row>
    <row r="21" spans="2:10" ht="15.75" customHeight="1">
      <c r="B21" s="198"/>
      <c r="C21" s="291" t="s">
        <v>454</v>
      </c>
      <c r="D21" s="291"/>
      <c r="E21" s="291"/>
      <c r="F21" s="291"/>
      <c r="G21" s="291"/>
      <c r="H21" s="291"/>
      <c r="I21" s="199"/>
      <c r="J21" s="200"/>
    </row>
    <row r="22" spans="2:10" ht="29.25" customHeight="1">
      <c r="B22" s="198"/>
      <c r="C22" s="291" t="s">
        <v>455</v>
      </c>
      <c r="D22" s="291"/>
      <c r="E22" s="291"/>
      <c r="F22" s="291"/>
      <c r="G22" s="291"/>
      <c r="H22" s="291"/>
      <c r="I22" s="199"/>
      <c r="J22" s="200"/>
    </row>
    <row r="23" spans="2:10" ht="15.75" customHeight="1">
      <c r="B23" s="205"/>
      <c r="C23" s="292" t="s">
        <v>456</v>
      </c>
      <c r="D23" s="292"/>
      <c r="E23" s="292"/>
      <c r="F23" s="206"/>
      <c r="G23" s="207"/>
      <c r="H23" s="207"/>
      <c r="I23" s="207"/>
      <c r="J23" s="208"/>
    </row>
    <row r="24" spans="2:10" ht="15.75" customHeight="1">
      <c r="B24" s="205"/>
      <c r="C24" s="281" t="s">
        <v>457</v>
      </c>
      <c r="D24" s="281"/>
      <c r="E24" s="282"/>
      <c r="F24" s="282"/>
      <c r="G24" s="282"/>
      <c r="H24" s="283"/>
      <c r="I24" s="207"/>
      <c r="J24" s="208"/>
    </row>
    <row r="25" spans="2:10" ht="15.75" customHeight="1">
      <c r="B25" s="205"/>
      <c r="C25" s="281" t="s">
        <v>458</v>
      </c>
      <c r="D25" s="281"/>
      <c r="E25" s="282"/>
      <c r="F25" s="282"/>
      <c r="G25" s="282"/>
      <c r="H25" s="283"/>
      <c r="I25" s="207"/>
      <c r="J25" s="208"/>
    </row>
    <row r="26" spans="2:10" ht="15.75" customHeight="1">
      <c r="B26" s="205"/>
      <c r="C26" s="281" t="s">
        <v>437</v>
      </c>
      <c r="D26" s="281"/>
      <c r="E26" s="296"/>
      <c r="F26" s="296"/>
      <c r="G26" s="296"/>
      <c r="H26" s="297"/>
      <c r="I26" s="207"/>
      <c r="J26" s="208"/>
    </row>
    <row r="27" spans="2:10" ht="15.75" customHeight="1">
      <c r="B27" s="205"/>
      <c r="C27" s="281" t="s">
        <v>459</v>
      </c>
      <c r="D27" s="281"/>
      <c r="E27" s="296"/>
      <c r="F27" s="296"/>
      <c r="G27" s="296"/>
      <c r="H27" s="297"/>
      <c r="I27" s="207"/>
      <c r="J27" s="208"/>
    </row>
    <row r="28" spans="2:10" ht="15.75" customHeight="1">
      <c r="B28" s="205"/>
      <c r="C28" s="281" t="s">
        <v>322</v>
      </c>
      <c r="D28" s="281"/>
      <c r="E28" s="282"/>
      <c r="F28" s="282"/>
      <c r="G28" s="282"/>
      <c r="H28" s="283"/>
      <c r="I28" s="207"/>
      <c r="J28" s="208"/>
    </row>
    <row r="29" spans="1:11" s="123" customFormat="1" ht="26.25" customHeight="1">
      <c r="A29" s="119"/>
      <c r="B29" s="205"/>
      <c r="C29" s="281" t="s">
        <v>460</v>
      </c>
      <c r="D29" s="281"/>
      <c r="E29" s="282" t="s">
        <v>461</v>
      </c>
      <c r="F29" s="282"/>
      <c r="G29" s="282"/>
      <c r="H29" s="283"/>
      <c r="I29" s="207"/>
      <c r="J29" s="208"/>
      <c r="K29" s="119"/>
    </row>
    <row r="30" spans="1:11" s="124" customFormat="1" ht="26.25" customHeight="1" thickBot="1">
      <c r="A30" s="119"/>
      <c r="B30" s="205"/>
      <c r="C30" s="293" t="s">
        <v>462</v>
      </c>
      <c r="D30" s="293"/>
      <c r="E30" s="294" t="s">
        <v>463</v>
      </c>
      <c r="F30" s="294"/>
      <c r="G30" s="294"/>
      <c r="H30" s="295"/>
      <c r="I30" s="207"/>
      <c r="J30" s="208"/>
      <c r="K30" s="119"/>
    </row>
    <row r="31" spans="1:11" s="124" customFormat="1" ht="15" customHeight="1">
      <c r="A31" s="119"/>
      <c r="B31" s="205"/>
      <c r="C31" s="209"/>
      <c r="D31" s="209"/>
      <c r="E31" s="209"/>
      <c r="F31" s="206"/>
      <c r="G31" s="207"/>
      <c r="H31" s="207"/>
      <c r="I31" s="207"/>
      <c r="J31" s="208"/>
      <c r="K31" s="119"/>
    </row>
    <row r="32" spans="1:11" s="124" customFormat="1" ht="15" customHeight="1">
      <c r="A32" s="119"/>
      <c r="B32" s="205"/>
      <c r="C32" s="292" t="s">
        <v>165</v>
      </c>
      <c r="D32" s="292"/>
      <c r="E32" s="292"/>
      <c r="F32" s="206"/>
      <c r="G32" s="207"/>
      <c r="H32" s="207"/>
      <c r="I32" s="207"/>
      <c r="J32" s="208"/>
      <c r="K32" s="119"/>
    </row>
    <row r="33" spans="1:11" s="124" customFormat="1" ht="15.75" customHeight="1">
      <c r="A33" s="119"/>
      <c r="B33" s="205"/>
      <c r="C33" s="298" t="s">
        <v>457</v>
      </c>
      <c r="D33" s="298"/>
      <c r="E33" s="282"/>
      <c r="F33" s="282"/>
      <c r="G33" s="282"/>
      <c r="H33" s="283"/>
      <c r="I33" s="207"/>
      <c r="J33" s="208"/>
      <c r="K33" s="119"/>
    </row>
    <row r="34" spans="1:11" s="124" customFormat="1" ht="15.75" customHeight="1">
      <c r="A34" s="119"/>
      <c r="B34" s="205"/>
      <c r="C34" s="298" t="s">
        <v>458</v>
      </c>
      <c r="D34" s="298"/>
      <c r="E34" s="282"/>
      <c r="F34" s="282"/>
      <c r="G34" s="282"/>
      <c r="H34" s="283"/>
      <c r="I34" s="207"/>
      <c r="J34" s="208"/>
      <c r="K34" s="119"/>
    </row>
    <row r="35" spans="1:11" s="124" customFormat="1" ht="15.75" customHeight="1">
      <c r="A35" s="119"/>
      <c r="B35" s="205"/>
      <c r="C35" s="298" t="s">
        <v>437</v>
      </c>
      <c r="D35" s="298"/>
      <c r="E35" s="296"/>
      <c r="F35" s="296"/>
      <c r="G35" s="296"/>
      <c r="H35" s="297"/>
      <c r="I35" s="207"/>
      <c r="J35" s="208"/>
      <c r="K35" s="119"/>
    </row>
    <row r="36" spans="2:10" ht="15.75" customHeight="1">
      <c r="B36" s="205"/>
      <c r="C36" s="298" t="s">
        <v>459</v>
      </c>
      <c r="D36" s="298"/>
      <c r="E36" s="296" t="s">
        <v>464</v>
      </c>
      <c r="F36" s="296"/>
      <c r="G36" s="296"/>
      <c r="H36" s="297"/>
      <c r="I36" s="207"/>
      <c r="J36" s="208"/>
    </row>
    <row r="37" spans="1:11" ht="15.75" customHeight="1" thickBot="1">
      <c r="A37" s="123"/>
      <c r="B37" s="205"/>
      <c r="C37" s="299" t="s">
        <v>322</v>
      </c>
      <c r="D37" s="299"/>
      <c r="E37" s="300"/>
      <c r="F37" s="300"/>
      <c r="G37" s="300"/>
      <c r="H37" s="301"/>
      <c r="I37" s="207"/>
      <c r="J37" s="208"/>
      <c r="K37" s="123"/>
    </row>
    <row r="38" spans="2:10" ht="40.5" customHeight="1" thickBot="1">
      <c r="B38" s="210"/>
      <c r="C38" s="211"/>
      <c r="D38" s="211"/>
      <c r="E38" s="211"/>
      <c r="F38" s="211"/>
      <c r="G38" s="211"/>
      <c r="H38" s="211"/>
      <c r="I38" s="211"/>
      <c r="J38" s="212"/>
    </row>
    <row r="39" ht="26.25" customHeight="1"/>
    <row r="40" spans="2:10" ht="21" customHeight="1" thickBot="1">
      <c r="B40" s="305" t="s">
        <v>100</v>
      </c>
      <c r="C40" s="306"/>
      <c r="D40" s="306"/>
      <c r="E40" s="306"/>
      <c r="F40" s="306"/>
      <c r="G40" s="306"/>
      <c r="H40" s="306"/>
      <c r="I40" s="306"/>
      <c r="J40" s="307"/>
    </row>
    <row r="41" spans="3:16" ht="11.25"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2:16" ht="11.25">
      <c r="B42" s="127"/>
      <c r="C42" s="128"/>
      <c r="D42" s="128"/>
      <c r="E42" s="128"/>
      <c r="F42" s="128"/>
      <c r="G42" s="128"/>
      <c r="H42" s="128"/>
      <c r="I42" s="128"/>
      <c r="J42" s="131"/>
      <c r="K42" s="50"/>
      <c r="L42" s="50"/>
      <c r="M42" s="50"/>
      <c r="N42" s="50"/>
      <c r="O42" s="50"/>
      <c r="P42" s="50"/>
    </row>
    <row r="43" spans="2:15" ht="26.25" customHeight="1" thickBot="1">
      <c r="B43" s="126"/>
      <c r="C43" s="302" t="s">
        <v>101</v>
      </c>
      <c r="D43" s="302"/>
      <c r="E43" s="214" t="s">
        <v>102</v>
      </c>
      <c r="F43" s="302" t="s">
        <v>103</v>
      </c>
      <c r="G43" s="302"/>
      <c r="H43" s="302"/>
      <c r="I43" s="304"/>
      <c r="J43" s="132"/>
      <c r="K43" s="50"/>
      <c r="L43" s="50"/>
      <c r="M43" s="50"/>
      <c r="N43" s="50"/>
      <c r="O43" s="50"/>
    </row>
    <row r="44" spans="2:15" ht="15.75" customHeight="1">
      <c r="B44" s="126"/>
      <c r="C44" s="303">
        <v>1</v>
      </c>
      <c r="D44" s="303"/>
      <c r="E44" s="109">
        <v>2</v>
      </c>
      <c r="F44" s="303">
        <v>3</v>
      </c>
      <c r="G44" s="303"/>
      <c r="H44" s="303"/>
      <c r="I44" s="303"/>
      <c r="J44" s="132"/>
      <c r="K44" s="50"/>
      <c r="L44" s="50"/>
      <c r="M44" s="50"/>
      <c r="N44" s="50"/>
      <c r="O44" s="50"/>
    </row>
    <row r="45" spans="2:15" ht="21.75" customHeight="1">
      <c r="B45" s="126"/>
      <c r="C45" s="273" t="s">
        <v>104</v>
      </c>
      <c r="D45" s="273"/>
      <c r="E45" s="215" t="s">
        <v>105</v>
      </c>
      <c r="F45" s="279"/>
      <c r="G45" s="279"/>
      <c r="H45" s="279"/>
      <c r="I45" s="280"/>
      <c r="J45" s="132"/>
      <c r="K45" s="50"/>
      <c r="L45" s="50"/>
      <c r="M45" s="50"/>
      <c r="N45" s="50"/>
      <c r="O45" s="50"/>
    </row>
    <row r="46" spans="2:15" ht="21.75" customHeight="1">
      <c r="B46" s="126"/>
      <c r="C46" s="273" t="s">
        <v>106</v>
      </c>
      <c r="D46" s="273"/>
      <c r="E46" s="215" t="s">
        <v>107</v>
      </c>
      <c r="F46" s="275" t="s">
        <v>108</v>
      </c>
      <c r="G46" s="275"/>
      <c r="H46" s="275"/>
      <c r="I46" s="276"/>
      <c r="J46" s="132"/>
      <c r="K46" s="50"/>
      <c r="L46" s="50"/>
      <c r="M46" s="50"/>
      <c r="N46" s="50"/>
      <c r="O46" s="50"/>
    </row>
    <row r="47" spans="2:15" ht="22.5">
      <c r="B47" s="126"/>
      <c r="C47" s="273" t="s">
        <v>109</v>
      </c>
      <c r="D47" s="273"/>
      <c r="E47" s="215" t="s">
        <v>110</v>
      </c>
      <c r="F47" s="275" t="s">
        <v>111</v>
      </c>
      <c r="G47" s="275"/>
      <c r="H47" s="275"/>
      <c r="I47" s="276"/>
      <c r="J47" s="132"/>
      <c r="K47" s="50"/>
      <c r="L47" s="50"/>
      <c r="M47" s="50"/>
      <c r="N47" s="50"/>
      <c r="O47" s="50"/>
    </row>
    <row r="48" spans="2:15" ht="21.75" customHeight="1">
      <c r="B48" s="126"/>
      <c r="C48" s="273" t="s">
        <v>112</v>
      </c>
      <c r="D48" s="273"/>
      <c r="E48" s="215" t="s">
        <v>113</v>
      </c>
      <c r="F48" s="275" t="s">
        <v>114</v>
      </c>
      <c r="G48" s="275"/>
      <c r="H48" s="275"/>
      <c r="I48" s="276"/>
      <c r="J48" s="132"/>
      <c r="K48" s="50"/>
      <c r="L48" s="50"/>
      <c r="M48" s="50"/>
      <c r="N48" s="50"/>
      <c r="O48" s="50"/>
    </row>
    <row r="49" spans="2:15" ht="21.75" customHeight="1">
      <c r="B49" s="126"/>
      <c r="C49" s="273" t="s">
        <v>115</v>
      </c>
      <c r="D49" s="273"/>
      <c r="E49" s="215" t="s">
        <v>116</v>
      </c>
      <c r="F49" s="275" t="s">
        <v>117</v>
      </c>
      <c r="G49" s="275"/>
      <c r="H49" s="275"/>
      <c r="I49" s="276"/>
      <c r="J49" s="132"/>
      <c r="K49" s="50"/>
      <c r="L49" s="50"/>
      <c r="M49" s="50"/>
      <c r="N49" s="50"/>
      <c r="O49" s="50"/>
    </row>
    <row r="50" spans="2:15" ht="21.75" customHeight="1">
      <c r="B50" s="126"/>
      <c r="C50" s="273" t="s">
        <v>118</v>
      </c>
      <c r="D50" s="273"/>
      <c r="E50" s="215" t="s">
        <v>119</v>
      </c>
      <c r="F50" s="275" t="s">
        <v>120</v>
      </c>
      <c r="G50" s="275"/>
      <c r="H50" s="275"/>
      <c r="I50" s="276"/>
      <c r="J50" s="132"/>
      <c r="K50" s="50"/>
      <c r="L50" s="50"/>
      <c r="M50" s="50"/>
      <c r="N50" s="50"/>
      <c r="O50" s="50"/>
    </row>
    <row r="51" spans="2:15" ht="21.75" customHeight="1">
      <c r="B51" s="126"/>
      <c r="C51" s="273" t="s">
        <v>121</v>
      </c>
      <c r="D51" s="273"/>
      <c r="E51" s="215" t="s">
        <v>122</v>
      </c>
      <c r="F51" s="275" t="s">
        <v>123</v>
      </c>
      <c r="G51" s="275"/>
      <c r="H51" s="275"/>
      <c r="I51" s="276"/>
      <c r="J51" s="132"/>
      <c r="K51" s="50"/>
      <c r="L51" s="50"/>
      <c r="M51" s="50"/>
      <c r="N51" s="50"/>
      <c r="O51" s="50"/>
    </row>
    <row r="52" spans="2:15" ht="21.75" customHeight="1">
      <c r="B52" s="126"/>
      <c r="C52" s="273" t="s">
        <v>124</v>
      </c>
      <c r="D52" s="273"/>
      <c r="E52" s="215" t="s">
        <v>125</v>
      </c>
      <c r="F52" s="275" t="s">
        <v>126</v>
      </c>
      <c r="G52" s="275"/>
      <c r="H52" s="275"/>
      <c r="I52" s="276"/>
      <c r="J52" s="132"/>
      <c r="K52" s="50"/>
      <c r="L52" s="50"/>
      <c r="M52" s="50"/>
      <c r="N52" s="50"/>
      <c r="O52" s="50"/>
    </row>
    <row r="53" spans="2:15" ht="21.75" customHeight="1" thickBot="1">
      <c r="B53" s="126"/>
      <c r="C53" s="274" t="s">
        <v>127</v>
      </c>
      <c r="D53" s="274"/>
      <c r="E53" s="216" t="s">
        <v>128</v>
      </c>
      <c r="F53" s="277" t="s">
        <v>129</v>
      </c>
      <c r="G53" s="277"/>
      <c r="H53" s="277"/>
      <c r="I53" s="278"/>
      <c r="J53" s="132"/>
      <c r="K53" s="50"/>
      <c r="L53" s="50"/>
      <c r="M53" s="50"/>
      <c r="N53" s="50"/>
      <c r="O53" s="50"/>
    </row>
    <row r="54" spans="2:10" ht="12" thickBot="1">
      <c r="B54" s="129"/>
      <c r="C54" s="130"/>
      <c r="D54" s="130"/>
      <c r="E54" s="130"/>
      <c r="F54" s="130"/>
      <c r="G54" s="130"/>
      <c r="H54" s="130"/>
      <c r="I54" s="130"/>
      <c r="J54" s="125"/>
    </row>
  </sheetData>
  <sheetProtection password="FA9C" sheet="1" objects="1" scenarios="1" formatColumns="0" formatRows="0"/>
  <mergeCells count="59">
    <mergeCell ref="C37:D37"/>
    <mergeCell ref="E37:H37"/>
    <mergeCell ref="C43:D43"/>
    <mergeCell ref="C44:D44"/>
    <mergeCell ref="F43:I43"/>
    <mergeCell ref="F44:I44"/>
    <mergeCell ref="B40:J40"/>
    <mergeCell ref="C36:D36"/>
    <mergeCell ref="E36:H36"/>
    <mergeCell ref="C32:E32"/>
    <mergeCell ref="C33:D33"/>
    <mergeCell ref="E33:H33"/>
    <mergeCell ref="C34:D34"/>
    <mergeCell ref="E34:H34"/>
    <mergeCell ref="C28:D28"/>
    <mergeCell ref="E28:H28"/>
    <mergeCell ref="C29:D29"/>
    <mergeCell ref="E29:H29"/>
    <mergeCell ref="C35:D35"/>
    <mergeCell ref="E35:H35"/>
    <mergeCell ref="C22:H22"/>
    <mergeCell ref="C23:E23"/>
    <mergeCell ref="C30:D30"/>
    <mergeCell ref="E30:H30"/>
    <mergeCell ref="C25:D25"/>
    <mergeCell ref="E25:H25"/>
    <mergeCell ref="C26:D26"/>
    <mergeCell ref="E26:H26"/>
    <mergeCell ref="C27:D27"/>
    <mergeCell ref="E27:H27"/>
    <mergeCell ref="C24:D24"/>
    <mergeCell ref="E24:H24"/>
    <mergeCell ref="C7:H7"/>
    <mergeCell ref="C8:H8"/>
    <mergeCell ref="C9:H9"/>
    <mergeCell ref="C10:H10"/>
    <mergeCell ref="C18:H18"/>
    <mergeCell ref="C19:H19"/>
    <mergeCell ref="C20:H20"/>
    <mergeCell ref="C21:H21"/>
    <mergeCell ref="F49:I49"/>
    <mergeCell ref="C45:D45"/>
    <mergeCell ref="C46:D46"/>
    <mergeCell ref="C47:D47"/>
    <mergeCell ref="C48:D48"/>
    <mergeCell ref="F45:I45"/>
    <mergeCell ref="F46:I46"/>
    <mergeCell ref="F47:I47"/>
    <mergeCell ref="F48:I48"/>
    <mergeCell ref="B4:J4"/>
    <mergeCell ref="C52:D52"/>
    <mergeCell ref="C53:D53"/>
    <mergeCell ref="F50:I50"/>
    <mergeCell ref="F51:I51"/>
    <mergeCell ref="F52:I52"/>
    <mergeCell ref="F53:I53"/>
    <mergeCell ref="C49:D49"/>
    <mergeCell ref="C50:D50"/>
    <mergeCell ref="C51:D51"/>
  </mergeCells>
  <hyperlinks>
    <hyperlink ref="F46" r:id="rId1" display="http://www.gmcgks.ru/new_page_96.htm"/>
    <hyperlink ref="F47" r:id="rId2" display="http://www.gmcgks.ru/new_page_87.htm"/>
    <hyperlink ref="F48" r:id="rId3" display="http://www.gmcgks.ru/new_page_77.htm"/>
    <hyperlink ref="F49" r:id="rId4" display="http://www.gmcgks.ru/new_page_95.htm"/>
    <hyperlink ref="F50" r:id="rId5" display="http://www.gmcgks.ru/new_page_94.htm"/>
    <hyperlink ref="F51" r:id="rId6" display="http://www.gmcgks.ru/new_page_80.htm"/>
    <hyperlink ref="F52" r:id="rId7" display="http://www.gmcgks.ru/new_page_83.htm"/>
    <hyperlink ref="F53" r:id="rId8" display="http://www.gks.ru/metod/classifiers.html"/>
    <hyperlink ref="E30" r:id="rId9" display="http://eias.ru/?page=show_distrs"/>
    <hyperlink ref="E36" r:id="rId10" display="http://eias.ru/"/>
  </hyperlinks>
  <printOptions/>
  <pageMargins left="0.75" right="0.75" top="1" bottom="1" header="0.5" footer="0.5"/>
  <pageSetup orientation="portrait" paperSize="9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N86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56" bestFit="1" customWidth="1"/>
    <col min="2" max="2" width="18.7109375" style="39" bestFit="1" customWidth="1"/>
    <col min="3" max="3" width="14.140625" style="37" customWidth="1"/>
    <col min="4" max="4" width="8.28125" style="37" customWidth="1"/>
    <col min="5" max="5" width="19.00390625" style="37" bestFit="1" customWidth="1"/>
    <col min="6" max="8" width="12.28125" style="37" bestFit="1" customWidth="1"/>
    <col min="9" max="9" width="9.140625" style="37" customWidth="1"/>
    <col min="10" max="10" width="34.421875" style="37" bestFit="1" customWidth="1"/>
    <col min="11" max="16384" width="9.140625" style="37" customWidth="1"/>
  </cols>
  <sheetData>
    <row r="1" spans="1:92" ht="11.25">
      <c r="A1" s="386" t="s">
        <v>272</v>
      </c>
      <c r="B1" s="36" t="s">
        <v>332</v>
      </c>
      <c r="C1" s="36" t="s">
        <v>328</v>
      </c>
      <c r="D1" s="36" t="s">
        <v>329</v>
      </c>
      <c r="E1" s="38" t="s">
        <v>140</v>
      </c>
      <c r="F1" s="38" t="s">
        <v>179</v>
      </c>
      <c r="G1" s="38" t="s">
        <v>181</v>
      </c>
      <c r="H1" s="38" t="s">
        <v>180</v>
      </c>
      <c r="J1" s="117" t="s">
        <v>154</v>
      </c>
      <c r="CN1" s="57"/>
    </row>
    <row r="2" spans="1:10" ht="12.75">
      <c r="A2" s="386"/>
      <c r="B2" s="39" t="s">
        <v>97</v>
      </c>
      <c r="C2" s="54" t="s">
        <v>330</v>
      </c>
      <c r="D2" s="41">
        <v>2009</v>
      </c>
      <c r="E2" s="55" t="s">
        <v>138</v>
      </c>
      <c r="F2" s="57" t="s">
        <v>141</v>
      </c>
      <c r="G2" s="57" t="s">
        <v>142</v>
      </c>
      <c r="H2" s="57" t="s">
        <v>142</v>
      </c>
      <c r="J2" s="118" t="s">
        <v>155</v>
      </c>
    </row>
    <row r="3" spans="1:10" ht="12.75">
      <c r="A3" s="225" t="s">
        <v>0</v>
      </c>
      <c r="B3" s="39" t="s">
        <v>98</v>
      </c>
      <c r="C3" s="54" t="s">
        <v>177</v>
      </c>
      <c r="D3" s="41">
        <v>2010</v>
      </c>
      <c r="E3" s="55" t="s">
        <v>139</v>
      </c>
      <c r="F3" s="57" t="s">
        <v>143</v>
      </c>
      <c r="G3" s="57" t="s">
        <v>144</v>
      </c>
      <c r="H3" s="57" t="s">
        <v>144</v>
      </c>
      <c r="J3" s="118" t="s">
        <v>156</v>
      </c>
    </row>
    <row r="4" spans="1:10" ht="12.75">
      <c r="A4" s="225" t="s">
        <v>414</v>
      </c>
      <c r="C4" s="54" t="s">
        <v>178</v>
      </c>
      <c r="D4" s="41">
        <v>2011</v>
      </c>
      <c r="F4" s="57" t="s">
        <v>374</v>
      </c>
      <c r="G4" s="57" t="s">
        <v>145</v>
      </c>
      <c r="H4" s="57" t="s">
        <v>145</v>
      </c>
      <c r="J4" s="118" t="s">
        <v>157</v>
      </c>
    </row>
    <row r="5" spans="1:10" ht="12.75">
      <c r="A5" s="225" t="s">
        <v>1</v>
      </c>
      <c r="C5" s="54" t="s">
        <v>318</v>
      </c>
      <c r="D5" s="41">
        <v>2012</v>
      </c>
      <c r="F5" s="57" t="s">
        <v>146</v>
      </c>
      <c r="G5" s="57" t="s">
        <v>147</v>
      </c>
      <c r="H5" s="57" t="s">
        <v>147</v>
      </c>
      <c r="J5" s="118" t="s">
        <v>158</v>
      </c>
    </row>
    <row r="6" spans="1:10" ht="11.25">
      <c r="A6" s="225" t="s">
        <v>2</v>
      </c>
      <c r="B6" s="36" t="s">
        <v>84</v>
      </c>
      <c r="C6" s="40"/>
      <c r="D6" s="41">
        <v>2013</v>
      </c>
      <c r="F6" s="57" t="s">
        <v>376</v>
      </c>
      <c r="G6" s="57" t="s">
        <v>148</v>
      </c>
      <c r="H6" s="57" t="s">
        <v>148</v>
      </c>
      <c r="J6" s="118" t="s">
        <v>159</v>
      </c>
    </row>
    <row r="7" spans="1:10" ht="11.25">
      <c r="A7" s="225" t="s">
        <v>3</v>
      </c>
      <c r="B7" s="39">
        <v>0</v>
      </c>
      <c r="C7" s="40"/>
      <c r="D7" s="41">
        <v>2014</v>
      </c>
      <c r="F7" s="57" t="s">
        <v>377</v>
      </c>
      <c r="G7" s="57" t="s">
        <v>149</v>
      </c>
      <c r="H7" s="57" t="s">
        <v>149</v>
      </c>
      <c r="J7" s="118" t="s">
        <v>160</v>
      </c>
    </row>
    <row r="8" spans="1:10" ht="11.25">
      <c r="A8" s="225" t="s">
        <v>4</v>
      </c>
      <c r="C8" s="40"/>
      <c r="D8" s="41">
        <v>2015</v>
      </c>
      <c r="F8" s="57" t="s">
        <v>378</v>
      </c>
      <c r="G8" s="57" t="s">
        <v>150</v>
      </c>
      <c r="H8" s="57" t="s">
        <v>150</v>
      </c>
      <c r="J8" s="118" t="s">
        <v>161</v>
      </c>
    </row>
    <row r="9" spans="1:10" ht="11.25">
      <c r="A9" s="225" t="s">
        <v>5</v>
      </c>
      <c r="C9" s="40"/>
      <c r="D9" s="41"/>
      <c r="F9" s="57" t="s">
        <v>151</v>
      </c>
      <c r="G9" s="57" t="s">
        <v>152</v>
      </c>
      <c r="H9" s="57" t="s">
        <v>152</v>
      </c>
      <c r="J9" s="118" t="s">
        <v>162</v>
      </c>
    </row>
    <row r="10" spans="1:8" ht="11.25">
      <c r="A10" s="225" t="s">
        <v>6</v>
      </c>
      <c r="C10" s="40"/>
      <c r="D10" s="41"/>
      <c r="F10" s="57" t="s">
        <v>172</v>
      </c>
      <c r="G10" s="57" t="s">
        <v>173</v>
      </c>
      <c r="H10" s="57" t="s">
        <v>173</v>
      </c>
    </row>
    <row r="11" spans="1:10" ht="11.25">
      <c r="A11" s="225" t="s">
        <v>7</v>
      </c>
      <c r="C11" s="40"/>
      <c r="D11" s="41"/>
      <c r="F11" s="57" t="s">
        <v>174</v>
      </c>
      <c r="G11" s="57">
        <v>10</v>
      </c>
      <c r="H11" s="57">
        <v>10</v>
      </c>
      <c r="J11" s="117" t="s">
        <v>171</v>
      </c>
    </row>
    <row r="12" spans="1:10" ht="11.25">
      <c r="A12" s="225" t="s">
        <v>8</v>
      </c>
      <c r="C12" s="40"/>
      <c r="D12" s="41"/>
      <c r="F12" s="57" t="s">
        <v>175</v>
      </c>
      <c r="G12" s="57">
        <v>11</v>
      </c>
      <c r="H12" s="57">
        <v>11</v>
      </c>
      <c r="J12" s="118" t="s">
        <v>155</v>
      </c>
    </row>
    <row r="13" spans="1:10" ht="11.25">
      <c r="A13" s="225" t="s">
        <v>9</v>
      </c>
      <c r="C13" s="40"/>
      <c r="D13" s="41"/>
      <c r="F13" s="57" t="s">
        <v>176</v>
      </c>
      <c r="G13" s="57">
        <v>12</v>
      </c>
      <c r="H13" s="57">
        <v>12</v>
      </c>
      <c r="J13" s="118" t="s">
        <v>156</v>
      </c>
    </row>
    <row r="14" spans="1:10" ht="11.25">
      <c r="A14" s="225" t="s">
        <v>10</v>
      </c>
      <c r="C14" s="40"/>
      <c r="D14" s="41"/>
      <c r="F14" s="57"/>
      <c r="G14" s="57"/>
      <c r="H14" s="57">
        <v>13</v>
      </c>
      <c r="J14" s="118" t="s">
        <v>157</v>
      </c>
    </row>
    <row r="15" spans="1:10" ht="11.25">
      <c r="A15" s="225" t="s">
        <v>80</v>
      </c>
      <c r="C15" s="40"/>
      <c r="D15" s="41"/>
      <c r="F15" s="57"/>
      <c r="G15" s="57"/>
      <c r="H15" s="57">
        <v>14</v>
      </c>
      <c r="J15" s="118" t="s">
        <v>158</v>
      </c>
    </row>
    <row r="16" spans="1:10" ht="11.25">
      <c r="A16" s="225" t="s">
        <v>11</v>
      </c>
      <c r="C16" s="40"/>
      <c r="D16" s="41"/>
      <c r="F16" s="57"/>
      <c r="G16" s="57"/>
      <c r="H16" s="57">
        <v>15</v>
      </c>
      <c r="J16" s="118" t="s">
        <v>159</v>
      </c>
    </row>
    <row r="17" spans="1:8" ht="11.25">
      <c r="A17" s="225" t="s">
        <v>12</v>
      </c>
      <c r="F17" s="57"/>
      <c r="G17" s="57"/>
      <c r="H17" s="57">
        <v>16</v>
      </c>
    </row>
    <row r="18" spans="1:8" ht="11.25">
      <c r="A18" s="225" t="s">
        <v>13</v>
      </c>
      <c r="F18" s="57"/>
      <c r="G18" s="57"/>
      <c r="H18" s="57">
        <v>17</v>
      </c>
    </row>
    <row r="19" spans="1:8" ht="11.25">
      <c r="A19" s="225" t="s">
        <v>14</v>
      </c>
      <c r="F19" s="57"/>
      <c r="G19" s="57"/>
      <c r="H19" s="57">
        <v>18</v>
      </c>
    </row>
    <row r="20" spans="1:8" ht="11.25">
      <c r="A20" s="225" t="s">
        <v>15</v>
      </c>
      <c r="F20" s="57"/>
      <c r="G20" s="57"/>
      <c r="H20" s="57">
        <v>19</v>
      </c>
    </row>
    <row r="21" spans="1:8" ht="11.25">
      <c r="A21" s="225" t="s">
        <v>16</v>
      </c>
      <c r="F21" s="57"/>
      <c r="G21" s="57"/>
      <c r="H21" s="57">
        <v>20</v>
      </c>
    </row>
    <row r="22" spans="1:8" ht="11.25">
      <c r="A22" s="225" t="s">
        <v>17</v>
      </c>
      <c r="F22" s="57"/>
      <c r="G22" s="57"/>
      <c r="H22" s="57">
        <v>21</v>
      </c>
    </row>
    <row r="23" spans="1:8" ht="11.25">
      <c r="A23" s="225" t="s">
        <v>18</v>
      </c>
      <c r="F23" s="57"/>
      <c r="G23" s="57"/>
      <c r="H23" s="57">
        <v>22</v>
      </c>
    </row>
    <row r="24" spans="1:8" ht="11.25">
      <c r="A24" s="225" t="s">
        <v>19</v>
      </c>
      <c r="B24" s="37"/>
      <c r="F24" s="57"/>
      <c r="G24" s="57"/>
      <c r="H24" s="57">
        <v>23</v>
      </c>
    </row>
    <row r="25" spans="1:8" ht="11.25">
      <c r="A25" s="225" t="s">
        <v>20</v>
      </c>
      <c r="F25" s="57"/>
      <c r="G25" s="57"/>
      <c r="H25" s="57">
        <v>24</v>
      </c>
    </row>
    <row r="26" spans="1:8" ht="11.25">
      <c r="A26" s="225" t="s">
        <v>21</v>
      </c>
      <c r="F26" s="57"/>
      <c r="G26" s="57"/>
      <c r="H26" s="57">
        <v>25</v>
      </c>
    </row>
    <row r="27" spans="1:8" ht="11.25">
      <c r="A27" s="225" t="s">
        <v>22</v>
      </c>
      <c r="F27" s="57"/>
      <c r="G27" s="57"/>
      <c r="H27" s="57">
        <v>26</v>
      </c>
    </row>
    <row r="28" spans="1:8" ht="11.25">
      <c r="A28" s="225" t="s">
        <v>170</v>
      </c>
      <c r="F28" s="57"/>
      <c r="G28" s="57"/>
      <c r="H28" s="57">
        <v>27</v>
      </c>
    </row>
    <row r="29" spans="1:8" ht="11.25">
      <c r="A29" s="225" t="s">
        <v>23</v>
      </c>
      <c r="F29" s="57"/>
      <c r="G29" s="57"/>
      <c r="H29" s="57">
        <v>28</v>
      </c>
    </row>
    <row r="30" spans="1:8" ht="11.25">
      <c r="A30" s="225" t="s">
        <v>24</v>
      </c>
      <c r="F30" s="57"/>
      <c r="G30" s="57"/>
      <c r="H30" s="57">
        <v>29</v>
      </c>
    </row>
    <row r="31" spans="1:8" ht="11.25">
      <c r="A31" s="225" t="s">
        <v>25</v>
      </c>
      <c r="F31" s="57"/>
      <c r="G31" s="57"/>
      <c r="H31" s="57">
        <v>30</v>
      </c>
    </row>
    <row r="32" spans="1:8" ht="11.25">
      <c r="A32" s="225" t="s">
        <v>26</v>
      </c>
      <c r="F32" s="57"/>
      <c r="G32" s="57"/>
      <c r="H32" s="57">
        <v>31</v>
      </c>
    </row>
    <row r="33" ht="11.25">
      <c r="A33" s="225" t="s">
        <v>27</v>
      </c>
    </row>
    <row r="34" ht="11.25">
      <c r="A34" s="225" t="s">
        <v>28</v>
      </c>
    </row>
    <row r="35" ht="11.25">
      <c r="A35" s="225" t="s">
        <v>29</v>
      </c>
    </row>
    <row r="36" ht="11.25">
      <c r="A36" s="225" t="s">
        <v>30</v>
      </c>
    </row>
    <row r="37" ht="11.25">
      <c r="A37" s="225" t="s">
        <v>31</v>
      </c>
    </row>
    <row r="38" ht="11.25">
      <c r="A38" s="225" t="s">
        <v>32</v>
      </c>
    </row>
    <row r="39" ht="11.25">
      <c r="A39" s="225" t="s">
        <v>33</v>
      </c>
    </row>
    <row r="40" ht="11.25">
      <c r="A40" s="225" t="s">
        <v>34</v>
      </c>
    </row>
    <row r="41" ht="11.25">
      <c r="A41" s="225" t="s">
        <v>35</v>
      </c>
    </row>
    <row r="42" ht="11.25">
      <c r="A42" s="225" t="s">
        <v>36</v>
      </c>
    </row>
    <row r="43" ht="11.25">
      <c r="A43" s="225" t="s">
        <v>37</v>
      </c>
    </row>
    <row r="44" ht="11.25">
      <c r="A44" s="225" t="s">
        <v>38</v>
      </c>
    </row>
    <row r="45" ht="11.25">
      <c r="A45" s="225" t="s">
        <v>39</v>
      </c>
    </row>
    <row r="46" ht="11.25">
      <c r="A46" s="225" t="s">
        <v>40</v>
      </c>
    </row>
    <row r="47" ht="11.25">
      <c r="A47" s="225" t="s">
        <v>41</v>
      </c>
    </row>
    <row r="48" ht="11.25">
      <c r="A48" s="225" t="s">
        <v>42</v>
      </c>
    </row>
    <row r="49" ht="11.25">
      <c r="A49" s="225" t="s">
        <v>43</v>
      </c>
    </row>
    <row r="50" ht="11.25">
      <c r="A50" s="225" t="s">
        <v>44</v>
      </c>
    </row>
    <row r="51" ht="11.25">
      <c r="A51" s="225" t="s">
        <v>45</v>
      </c>
    </row>
    <row r="52" ht="11.25">
      <c r="A52" s="225" t="s">
        <v>46</v>
      </c>
    </row>
    <row r="53" ht="11.25">
      <c r="A53" s="225" t="s">
        <v>47</v>
      </c>
    </row>
    <row r="54" ht="11.25">
      <c r="A54" s="225" t="s">
        <v>48</v>
      </c>
    </row>
    <row r="55" ht="11.25">
      <c r="A55" s="225" t="s">
        <v>49</v>
      </c>
    </row>
    <row r="56" ht="11.25">
      <c r="A56" s="225" t="s">
        <v>50</v>
      </c>
    </row>
    <row r="57" ht="11.25">
      <c r="A57" s="225" t="s">
        <v>51</v>
      </c>
    </row>
    <row r="58" ht="11.25">
      <c r="A58" s="225" t="s">
        <v>52</v>
      </c>
    </row>
    <row r="59" ht="11.25">
      <c r="A59" s="225" t="s">
        <v>53</v>
      </c>
    </row>
    <row r="60" ht="11.25">
      <c r="A60" s="225" t="s">
        <v>54</v>
      </c>
    </row>
    <row r="61" ht="11.25">
      <c r="A61" s="225" t="s">
        <v>55</v>
      </c>
    </row>
    <row r="62" ht="11.25">
      <c r="A62" s="225" t="s">
        <v>56</v>
      </c>
    </row>
    <row r="63" ht="11.25">
      <c r="A63" s="225" t="s">
        <v>57</v>
      </c>
    </row>
    <row r="64" ht="11.25">
      <c r="A64" s="225" t="s">
        <v>58</v>
      </c>
    </row>
    <row r="65" ht="11.25">
      <c r="A65" s="225" t="s">
        <v>59</v>
      </c>
    </row>
    <row r="66" ht="11.25">
      <c r="A66" s="225" t="s">
        <v>60</v>
      </c>
    </row>
    <row r="67" ht="11.25">
      <c r="A67" s="225" t="s">
        <v>61</v>
      </c>
    </row>
    <row r="68" ht="11.25">
      <c r="A68" s="225" t="s">
        <v>62</v>
      </c>
    </row>
    <row r="69" ht="11.25">
      <c r="A69" s="225" t="s">
        <v>63</v>
      </c>
    </row>
    <row r="70" ht="11.25">
      <c r="A70" s="225" t="s">
        <v>64</v>
      </c>
    </row>
    <row r="71" ht="11.25">
      <c r="A71" s="225" t="s">
        <v>65</v>
      </c>
    </row>
    <row r="72" ht="11.25">
      <c r="A72" s="225" t="s">
        <v>66</v>
      </c>
    </row>
    <row r="73" ht="11.25">
      <c r="A73" s="225" t="s">
        <v>67</v>
      </c>
    </row>
    <row r="74" ht="11.25">
      <c r="A74" s="225" t="s">
        <v>68</v>
      </c>
    </row>
    <row r="75" ht="11.25">
      <c r="A75" s="225" t="s">
        <v>69</v>
      </c>
    </row>
    <row r="76" ht="11.25">
      <c r="A76" s="225" t="s">
        <v>273</v>
      </c>
    </row>
    <row r="77" ht="11.25">
      <c r="A77" s="225" t="s">
        <v>70</v>
      </c>
    </row>
    <row r="78" ht="11.25">
      <c r="A78" s="225" t="s">
        <v>71</v>
      </c>
    </row>
    <row r="79" ht="11.25">
      <c r="A79" s="225" t="s">
        <v>72</v>
      </c>
    </row>
    <row r="80" ht="11.25">
      <c r="A80" s="225" t="s">
        <v>274</v>
      </c>
    </row>
    <row r="81" ht="11.25">
      <c r="A81" s="225" t="s">
        <v>73</v>
      </c>
    </row>
    <row r="82" ht="11.25">
      <c r="A82" s="225" t="s">
        <v>74</v>
      </c>
    </row>
    <row r="83" ht="11.25">
      <c r="A83" s="225" t="s">
        <v>75</v>
      </c>
    </row>
    <row r="84" ht="11.25">
      <c r="A84" s="225" t="s">
        <v>76</v>
      </c>
    </row>
    <row r="85" ht="11.25">
      <c r="A85" s="225" t="s">
        <v>99</v>
      </c>
    </row>
    <row r="86" ht="11.25">
      <c r="A86" s="225" t="s">
        <v>77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32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34" customWidth="1"/>
  </cols>
  <sheetData>
    <row r="1" spans="1:8" ht="11.25">
      <c r="A1" s="134" t="s">
        <v>81</v>
      </c>
      <c r="B1" s="134" t="s">
        <v>313</v>
      </c>
      <c r="C1" s="134" t="s">
        <v>314</v>
      </c>
      <c r="D1" s="134" t="s">
        <v>87</v>
      </c>
      <c r="E1" s="134" t="s">
        <v>315</v>
      </c>
      <c r="F1" s="134" t="s">
        <v>316</v>
      </c>
      <c r="G1" s="134" t="s">
        <v>317</v>
      </c>
      <c r="H1" s="134" t="s">
        <v>88</v>
      </c>
    </row>
    <row r="2" spans="1:7" ht="11.25">
      <c r="A2" s="134">
        <v>1</v>
      </c>
      <c r="B2" s="134" t="s">
        <v>619</v>
      </c>
      <c r="C2" s="134" t="s">
        <v>619</v>
      </c>
      <c r="D2" s="134" t="s">
        <v>620</v>
      </c>
      <c r="E2" s="134" t="s">
        <v>621</v>
      </c>
      <c r="F2" s="134" t="s">
        <v>622</v>
      </c>
      <c r="G2" s="134" t="s">
        <v>623</v>
      </c>
    </row>
    <row r="3" spans="1:7" ht="11.25">
      <c r="A3" s="134">
        <v>2</v>
      </c>
      <c r="B3" s="134" t="s">
        <v>619</v>
      </c>
      <c r="C3" s="134" t="s">
        <v>624</v>
      </c>
      <c r="D3" s="134" t="s">
        <v>625</v>
      </c>
      <c r="E3" s="134" t="s">
        <v>621</v>
      </c>
      <c r="F3" s="134" t="s">
        <v>622</v>
      </c>
      <c r="G3" s="134" t="s">
        <v>623</v>
      </c>
    </row>
    <row r="4" spans="1:7" ht="11.25">
      <c r="A4" s="134">
        <v>3</v>
      </c>
      <c r="B4" s="134" t="s">
        <v>619</v>
      </c>
      <c r="C4" s="134" t="s">
        <v>626</v>
      </c>
      <c r="D4" s="134" t="s">
        <v>627</v>
      </c>
      <c r="E4" s="134" t="s">
        <v>621</v>
      </c>
      <c r="F4" s="134" t="s">
        <v>622</v>
      </c>
      <c r="G4" s="134" t="s">
        <v>623</v>
      </c>
    </row>
    <row r="5" spans="1:7" ht="11.25">
      <c r="A5" s="134">
        <v>4</v>
      </c>
      <c r="B5" s="134" t="s">
        <v>619</v>
      </c>
      <c r="C5" s="134" t="s">
        <v>628</v>
      </c>
      <c r="D5" s="134" t="s">
        <v>629</v>
      </c>
      <c r="E5" s="134" t="s">
        <v>630</v>
      </c>
      <c r="F5" s="134" t="s">
        <v>631</v>
      </c>
      <c r="G5" s="134" t="s">
        <v>632</v>
      </c>
    </row>
    <row r="6" spans="1:7" ht="11.25">
      <c r="A6" s="134">
        <v>5</v>
      </c>
      <c r="B6" s="134" t="s">
        <v>619</v>
      </c>
      <c r="C6" s="134" t="s">
        <v>628</v>
      </c>
      <c r="D6" s="134" t="s">
        <v>629</v>
      </c>
      <c r="E6" s="134" t="s">
        <v>633</v>
      </c>
      <c r="F6" s="134" t="s">
        <v>634</v>
      </c>
      <c r="G6" s="134" t="s">
        <v>632</v>
      </c>
    </row>
    <row r="7" spans="1:7" ht="11.25">
      <c r="A7" s="134">
        <v>6</v>
      </c>
      <c r="B7" s="134" t="s">
        <v>619</v>
      </c>
      <c r="C7" s="134" t="s">
        <v>628</v>
      </c>
      <c r="D7" s="134" t="s">
        <v>629</v>
      </c>
      <c r="E7" s="134" t="s">
        <v>635</v>
      </c>
      <c r="F7" s="134" t="s">
        <v>636</v>
      </c>
      <c r="G7" s="134" t="s">
        <v>632</v>
      </c>
    </row>
    <row r="8" spans="1:7" ht="11.25">
      <c r="A8" s="134">
        <v>7</v>
      </c>
      <c r="B8" s="134" t="s">
        <v>619</v>
      </c>
      <c r="C8" s="134" t="s">
        <v>628</v>
      </c>
      <c r="D8" s="134" t="s">
        <v>629</v>
      </c>
      <c r="E8" s="134" t="s">
        <v>621</v>
      </c>
      <c r="F8" s="134" t="s">
        <v>622</v>
      </c>
      <c r="G8" s="134" t="s">
        <v>623</v>
      </c>
    </row>
    <row r="9" spans="1:7" ht="11.25">
      <c r="A9" s="134">
        <v>8</v>
      </c>
      <c r="B9" s="134" t="s">
        <v>619</v>
      </c>
      <c r="C9" s="134" t="s">
        <v>637</v>
      </c>
      <c r="D9" s="134" t="s">
        <v>638</v>
      </c>
      <c r="E9" s="134" t="s">
        <v>621</v>
      </c>
      <c r="F9" s="134" t="s">
        <v>622</v>
      </c>
      <c r="G9" s="134" t="s">
        <v>623</v>
      </c>
    </row>
    <row r="10" spans="1:7" ht="11.25">
      <c r="A10" s="134">
        <v>9</v>
      </c>
      <c r="B10" s="134" t="s">
        <v>619</v>
      </c>
      <c r="C10" s="134" t="s">
        <v>639</v>
      </c>
      <c r="D10" s="134" t="s">
        <v>640</v>
      </c>
      <c r="E10" s="134" t="s">
        <v>621</v>
      </c>
      <c r="F10" s="134" t="s">
        <v>622</v>
      </c>
      <c r="G10" s="134" t="s">
        <v>623</v>
      </c>
    </row>
    <row r="11" spans="1:7" ht="11.25">
      <c r="A11" s="134">
        <v>10</v>
      </c>
      <c r="B11" s="134" t="s">
        <v>619</v>
      </c>
      <c r="C11" s="134" t="s">
        <v>641</v>
      </c>
      <c r="D11" s="134" t="s">
        <v>642</v>
      </c>
      <c r="E11" s="134" t="s">
        <v>621</v>
      </c>
      <c r="F11" s="134" t="s">
        <v>622</v>
      </c>
      <c r="G11" s="134" t="s">
        <v>623</v>
      </c>
    </row>
    <row r="12" spans="1:7" ht="11.25">
      <c r="A12" s="134">
        <v>11</v>
      </c>
      <c r="B12" s="134" t="s">
        <v>619</v>
      </c>
      <c r="C12" s="134" t="s">
        <v>643</v>
      </c>
      <c r="D12" s="134" t="s">
        <v>644</v>
      </c>
      <c r="E12" s="134" t="s">
        <v>621</v>
      </c>
      <c r="F12" s="134" t="s">
        <v>622</v>
      </c>
      <c r="G12" s="134" t="s">
        <v>623</v>
      </c>
    </row>
    <row r="13" spans="1:7" ht="11.25">
      <c r="A13" s="134">
        <v>12</v>
      </c>
      <c r="B13" s="134" t="s">
        <v>619</v>
      </c>
      <c r="C13" s="134" t="s">
        <v>645</v>
      </c>
      <c r="D13" s="134" t="s">
        <v>646</v>
      </c>
      <c r="E13" s="134" t="s">
        <v>621</v>
      </c>
      <c r="F13" s="134" t="s">
        <v>622</v>
      </c>
      <c r="G13" s="134" t="s">
        <v>623</v>
      </c>
    </row>
    <row r="14" spans="1:7" ht="11.25">
      <c r="A14" s="134">
        <v>13</v>
      </c>
      <c r="B14" s="134" t="s">
        <v>619</v>
      </c>
      <c r="C14" s="134" t="s">
        <v>647</v>
      </c>
      <c r="D14" s="134" t="s">
        <v>648</v>
      </c>
      <c r="E14" s="134" t="s">
        <v>621</v>
      </c>
      <c r="F14" s="134" t="s">
        <v>622</v>
      </c>
      <c r="G14" s="134" t="s">
        <v>623</v>
      </c>
    </row>
    <row r="15" spans="1:7" ht="11.25">
      <c r="A15" s="134">
        <v>14</v>
      </c>
      <c r="B15" s="134" t="s">
        <v>619</v>
      </c>
      <c r="C15" s="134" t="s">
        <v>649</v>
      </c>
      <c r="D15" s="134" t="s">
        <v>650</v>
      </c>
      <c r="E15" s="134" t="s">
        <v>621</v>
      </c>
      <c r="F15" s="134" t="s">
        <v>622</v>
      </c>
      <c r="G15" s="134" t="s">
        <v>623</v>
      </c>
    </row>
    <row r="16" spans="1:7" ht="11.25">
      <c r="A16" s="134">
        <v>15</v>
      </c>
      <c r="B16" s="134" t="s">
        <v>619</v>
      </c>
      <c r="C16" s="134" t="s">
        <v>651</v>
      </c>
      <c r="D16" s="134" t="s">
        <v>652</v>
      </c>
      <c r="E16" s="134" t="s">
        <v>621</v>
      </c>
      <c r="F16" s="134" t="s">
        <v>622</v>
      </c>
      <c r="G16" s="134" t="s">
        <v>623</v>
      </c>
    </row>
    <row r="17" spans="1:7" ht="11.25">
      <c r="A17" s="134">
        <v>16</v>
      </c>
      <c r="B17" s="134" t="s">
        <v>619</v>
      </c>
      <c r="C17" s="134" t="s">
        <v>653</v>
      </c>
      <c r="D17" s="134" t="s">
        <v>654</v>
      </c>
      <c r="E17" s="134" t="s">
        <v>621</v>
      </c>
      <c r="F17" s="134" t="s">
        <v>622</v>
      </c>
      <c r="G17" s="134" t="s">
        <v>623</v>
      </c>
    </row>
    <row r="18" spans="1:7" ht="11.25">
      <c r="A18" s="134">
        <v>17</v>
      </c>
      <c r="B18" s="134" t="s">
        <v>619</v>
      </c>
      <c r="C18" s="134" t="s">
        <v>655</v>
      </c>
      <c r="D18" s="134" t="s">
        <v>656</v>
      </c>
      <c r="E18" s="134" t="s">
        <v>621</v>
      </c>
      <c r="F18" s="134" t="s">
        <v>622</v>
      </c>
      <c r="G18" s="134" t="s">
        <v>623</v>
      </c>
    </row>
    <row r="19" spans="1:7" ht="11.25">
      <c r="A19" s="134">
        <v>18</v>
      </c>
      <c r="B19" s="134" t="s">
        <v>619</v>
      </c>
      <c r="C19" s="134" t="s">
        <v>657</v>
      </c>
      <c r="D19" s="134" t="s">
        <v>658</v>
      </c>
      <c r="E19" s="134" t="s">
        <v>621</v>
      </c>
      <c r="F19" s="134" t="s">
        <v>622</v>
      </c>
      <c r="G19" s="134" t="s">
        <v>623</v>
      </c>
    </row>
    <row r="20" spans="1:7" ht="11.25">
      <c r="A20" s="134">
        <v>19</v>
      </c>
      <c r="B20" s="134" t="s">
        <v>619</v>
      </c>
      <c r="C20" s="134" t="s">
        <v>659</v>
      </c>
      <c r="D20" s="134" t="s">
        <v>660</v>
      </c>
      <c r="E20" s="134" t="s">
        <v>621</v>
      </c>
      <c r="F20" s="134" t="s">
        <v>622</v>
      </c>
      <c r="G20" s="134" t="s">
        <v>623</v>
      </c>
    </row>
    <row r="21" spans="1:7" ht="11.25">
      <c r="A21" s="134">
        <v>20</v>
      </c>
      <c r="B21" s="134" t="s">
        <v>619</v>
      </c>
      <c r="C21" s="134" t="s">
        <v>661</v>
      </c>
      <c r="D21" s="134" t="s">
        <v>662</v>
      </c>
      <c r="E21" s="134" t="s">
        <v>621</v>
      </c>
      <c r="F21" s="134" t="s">
        <v>622</v>
      </c>
      <c r="G21" s="134" t="s">
        <v>623</v>
      </c>
    </row>
    <row r="22" spans="1:7" ht="11.25">
      <c r="A22" s="134">
        <v>21</v>
      </c>
      <c r="B22" s="134" t="s">
        <v>619</v>
      </c>
      <c r="C22" s="134" t="s">
        <v>663</v>
      </c>
      <c r="D22" s="134" t="s">
        <v>664</v>
      </c>
      <c r="E22" s="134" t="s">
        <v>621</v>
      </c>
      <c r="F22" s="134" t="s">
        <v>622</v>
      </c>
      <c r="G22" s="134" t="s">
        <v>623</v>
      </c>
    </row>
    <row r="23" spans="1:7" ht="11.25">
      <c r="A23" s="134">
        <v>22</v>
      </c>
      <c r="B23" s="134" t="s">
        <v>619</v>
      </c>
      <c r="C23" s="134" t="s">
        <v>665</v>
      </c>
      <c r="D23" s="134" t="s">
        <v>666</v>
      </c>
      <c r="E23" s="134" t="s">
        <v>621</v>
      </c>
      <c r="F23" s="134" t="s">
        <v>622</v>
      </c>
      <c r="G23" s="134" t="s">
        <v>623</v>
      </c>
    </row>
    <row r="24" spans="1:7" ht="11.25">
      <c r="A24" s="134">
        <v>23</v>
      </c>
      <c r="B24" s="134" t="s">
        <v>619</v>
      </c>
      <c r="C24" s="134" t="s">
        <v>667</v>
      </c>
      <c r="D24" s="134" t="s">
        <v>668</v>
      </c>
      <c r="E24" s="134" t="s">
        <v>621</v>
      </c>
      <c r="F24" s="134" t="s">
        <v>622</v>
      </c>
      <c r="G24" s="134" t="s">
        <v>623</v>
      </c>
    </row>
    <row r="25" spans="1:7" ht="11.25">
      <c r="A25" s="134">
        <v>24</v>
      </c>
      <c r="B25" s="134" t="s">
        <v>619</v>
      </c>
      <c r="C25" s="134" t="s">
        <v>669</v>
      </c>
      <c r="D25" s="134" t="s">
        <v>670</v>
      </c>
      <c r="E25" s="134" t="s">
        <v>621</v>
      </c>
      <c r="F25" s="134" t="s">
        <v>622</v>
      </c>
      <c r="G25" s="134" t="s">
        <v>623</v>
      </c>
    </row>
    <row r="26" spans="1:7" ht="11.25">
      <c r="A26" s="134">
        <v>25</v>
      </c>
      <c r="B26" s="134" t="s">
        <v>619</v>
      </c>
      <c r="C26" s="134" t="s">
        <v>671</v>
      </c>
      <c r="D26" s="134" t="s">
        <v>672</v>
      </c>
      <c r="E26" s="134" t="s">
        <v>621</v>
      </c>
      <c r="F26" s="134" t="s">
        <v>622</v>
      </c>
      <c r="G26" s="134" t="s">
        <v>623</v>
      </c>
    </row>
    <row r="27" spans="1:7" ht="11.25">
      <c r="A27" s="134">
        <v>26</v>
      </c>
      <c r="B27" s="134" t="s">
        <v>619</v>
      </c>
      <c r="C27" s="134" t="s">
        <v>673</v>
      </c>
      <c r="D27" s="134" t="s">
        <v>674</v>
      </c>
      <c r="E27" s="134" t="s">
        <v>621</v>
      </c>
      <c r="F27" s="134" t="s">
        <v>622</v>
      </c>
      <c r="G27" s="134" t="s">
        <v>623</v>
      </c>
    </row>
    <row r="28" spans="1:7" ht="11.25">
      <c r="A28" s="134">
        <v>27</v>
      </c>
      <c r="B28" s="134" t="s">
        <v>619</v>
      </c>
      <c r="C28" s="134" t="s">
        <v>675</v>
      </c>
      <c r="D28" s="134" t="s">
        <v>676</v>
      </c>
      <c r="E28" s="134" t="s">
        <v>677</v>
      </c>
      <c r="F28" s="134" t="s">
        <v>678</v>
      </c>
      <c r="G28" s="134" t="s">
        <v>632</v>
      </c>
    </row>
    <row r="29" spans="1:7" ht="11.25">
      <c r="A29" s="134">
        <v>28</v>
      </c>
      <c r="B29" s="134" t="s">
        <v>619</v>
      </c>
      <c r="C29" s="134" t="s">
        <v>675</v>
      </c>
      <c r="D29" s="134" t="s">
        <v>676</v>
      </c>
      <c r="E29" s="134" t="s">
        <v>679</v>
      </c>
      <c r="F29" s="134" t="s">
        <v>680</v>
      </c>
      <c r="G29" s="134" t="s">
        <v>632</v>
      </c>
    </row>
    <row r="30" spans="1:7" ht="11.25">
      <c r="A30" s="134">
        <v>29</v>
      </c>
      <c r="B30" s="134" t="s">
        <v>619</v>
      </c>
      <c r="C30" s="134" t="s">
        <v>675</v>
      </c>
      <c r="D30" s="134" t="s">
        <v>676</v>
      </c>
      <c r="E30" s="134" t="s">
        <v>681</v>
      </c>
      <c r="F30" s="134" t="s">
        <v>682</v>
      </c>
      <c r="G30" s="134" t="s">
        <v>632</v>
      </c>
    </row>
    <row r="31" spans="1:7" ht="11.25">
      <c r="A31" s="134">
        <v>30</v>
      </c>
      <c r="B31" s="134" t="s">
        <v>619</v>
      </c>
      <c r="C31" s="134" t="s">
        <v>675</v>
      </c>
      <c r="D31" s="134" t="s">
        <v>676</v>
      </c>
      <c r="E31" s="134" t="s">
        <v>621</v>
      </c>
      <c r="F31" s="134" t="s">
        <v>622</v>
      </c>
      <c r="G31" s="134" t="s">
        <v>623</v>
      </c>
    </row>
    <row r="32" spans="1:7" ht="11.25">
      <c r="A32" s="134">
        <v>31</v>
      </c>
      <c r="B32" s="134" t="s">
        <v>619</v>
      </c>
      <c r="C32" s="134" t="s">
        <v>683</v>
      </c>
      <c r="D32" s="134" t="s">
        <v>684</v>
      </c>
      <c r="E32" s="134" t="s">
        <v>621</v>
      </c>
      <c r="F32" s="134" t="s">
        <v>622</v>
      </c>
      <c r="G32" s="134" t="s">
        <v>623</v>
      </c>
    </row>
    <row r="33" spans="1:7" ht="11.25">
      <c r="A33" s="134">
        <v>32</v>
      </c>
      <c r="B33" s="134" t="s">
        <v>619</v>
      </c>
      <c r="C33" s="134" t="s">
        <v>685</v>
      </c>
      <c r="D33" s="134" t="s">
        <v>686</v>
      </c>
      <c r="E33" s="134" t="s">
        <v>621</v>
      </c>
      <c r="F33" s="134" t="s">
        <v>622</v>
      </c>
      <c r="G33" s="134" t="s">
        <v>623</v>
      </c>
    </row>
    <row r="34" spans="1:7" ht="11.25">
      <c r="A34" s="134">
        <v>33</v>
      </c>
      <c r="B34" s="134" t="s">
        <v>619</v>
      </c>
      <c r="C34" s="134" t="s">
        <v>687</v>
      </c>
      <c r="D34" s="134" t="s">
        <v>688</v>
      </c>
      <c r="E34" s="134" t="s">
        <v>621</v>
      </c>
      <c r="F34" s="134" t="s">
        <v>622</v>
      </c>
      <c r="G34" s="134" t="s">
        <v>623</v>
      </c>
    </row>
    <row r="35" spans="1:7" ht="11.25">
      <c r="A35" s="134">
        <v>34</v>
      </c>
      <c r="B35" s="134" t="s">
        <v>689</v>
      </c>
      <c r="C35" s="134" t="s">
        <v>691</v>
      </c>
      <c r="D35" s="134" t="s">
        <v>692</v>
      </c>
      <c r="E35" s="134" t="s">
        <v>693</v>
      </c>
      <c r="F35" s="134" t="s">
        <v>694</v>
      </c>
      <c r="G35" s="134" t="s">
        <v>695</v>
      </c>
    </row>
    <row r="36" spans="1:7" ht="11.25">
      <c r="A36" s="134">
        <v>35</v>
      </c>
      <c r="B36" s="134" t="s">
        <v>689</v>
      </c>
      <c r="C36" s="134" t="s">
        <v>689</v>
      </c>
      <c r="D36" s="134" t="s">
        <v>690</v>
      </c>
      <c r="E36" s="134" t="s">
        <v>693</v>
      </c>
      <c r="F36" s="134" t="s">
        <v>694</v>
      </c>
      <c r="G36" s="134" t="s">
        <v>695</v>
      </c>
    </row>
    <row r="37" spans="1:7" ht="11.25">
      <c r="A37" s="134">
        <v>36</v>
      </c>
      <c r="B37" s="134" t="s">
        <v>689</v>
      </c>
      <c r="C37" s="134" t="s">
        <v>696</v>
      </c>
      <c r="D37" s="134" t="s">
        <v>697</v>
      </c>
      <c r="E37" s="134" t="s">
        <v>698</v>
      </c>
      <c r="F37" s="134" t="s">
        <v>699</v>
      </c>
      <c r="G37" s="134" t="s">
        <v>695</v>
      </c>
    </row>
    <row r="38" spans="1:7" ht="11.25">
      <c r="A38" s="134">
        <v>37</v>
      </c>
      <c r="B38" s="134" t="s">
        <v>689</v>
      </c>
      <c r="C38" s="134" t="s">
        <v>696</v>
      </c>
      <c r="D38" s="134" t="s">
        <v>697</v>
      </c>
      <c r="E38" s="134" t="s">
        <v>700</v>
      </c>
      <c r="F38" s="134" t="s">
        <v>701</v>
      </c>
      <c r="G38" s="134" t="s">
        <v>695</v>
      </c>
    </row>
    <row r="39" spans="1:7" ht="11.25">
      <c r="A39" s="134">
        <v>38</v>
      </c>
      <c r="B39" s="134" t="s">
        <v>689</v>
      </c>
      <c r="C39" s="134" t="s">
        <v>696</v>
      </c>
      <c r="D39" s="134" t="s">
        <v>697</v>
      </c>
      <c r="E39" s="134" t="s">
        <v>693</v>
      </c>
      <c r="F39" s="134" t="s">
        <v>694</v>
      </c>
      <c r="G39" s="134" t="s">
        <v>695</v>
      </c>
    </row>
    <row r="40" spans="1:7" ht="11.25">
      <c r="A40" s="134">
        <v>39</v>
      </c>
      <c r="B40" s="134" t="s">
        <v>689</v>
      </c>
      <c r="C40" s="134" t="s">
        <v>696</v>
      </c>
      <c r="D40" s="134" t="s">
        <v>697</v>
      </c>
      <c r="E40" s="134" t="s">
        <v>702</v>
      </c>
      <c r="F40" s="134" t="s">
        <v>703</v>
      </c>
      <c r="G40" s="134" t="s">
        <v>695</v>
      </c>
    </row>
    <row r="41" spans="1:7" ht="11.25">
      <c r="A41" s="134">
        <v>40</v>
      </c>
      <c r="B41" s="134" t="s">
        <v>689</v>
      </c>
      <c r="C41" s="134" t="s">
        <v>704</v>
      </c>
      <c r="D41" s="134" t="s">
        <v>705</v>
      </c>
      <c r="E41" s="134" t="s">
        <v>693</v>
      </c>
      <c r="F41" s="134" t="s">
        <v>694</v>
      </c>
      <c r="G41" s="134" t="s">
        <v>695</v>
      </c>
    </row>
    <row r="42" spans="1:7" ht="11.25">
      <c r="A42" s="134">
        <v>41</v>
      </c>
      <c r="B42" s="134" t="s">
        <v>689</v>
      </c>
      <c r="C42" s="134" t="s">
        <v>706</v>
      </c>
      <c r="D42" s="134" t="s">
        <v>707</v>
      </c>
      <c r="E42" s="134" t="s">
        <v>693</v>
      </c>
      <c r="F42" s="134" t="s">
        <v>694</v>
      </c>
      <c r="G42" s="134" t="s">
        <v>695</v>
      </c>
    </row>
    <row r="43" spans="1:7" ht="11.25">
      <c r="A43" s="134">
        <v>42</v>
      </c>
      <c r="B43" s="134" t="s">
        <v>689</v>
      </c>
      <c r="C43" s="134" t="s">
        <v>708</v>
      </c>
      <c r="D43" s="134" t="s">
        <v>709</v>
      </c>
      <c r="E43" s="134" t="s">
        <v>693</v>
      </c>
      <c r="F43" s="134" t="s">
        <v>694</v>
      </c>
      <c r="G43" s="134" t="s">
        <v>695</v>
      </c>
    </row>
    <row r="44" spans="1:7" ht="11.25">
      <c r="A44" s="134">
        <v>43</v>
      </c>
      <c r="B44" s="134" t="s">
        <v>689</v>
      </c>
      <c r="C44" s="134" t="s">
        <v>710</v>
      </c>
      <c r="D44" s="134" t="s">
        <v>711</v>
      </c>
      <c r="E44" s="134" t="s">
        <v>693</v>
      </c>
      <c r="F44" s="134" t="s">
        <v>694</v>
      </c>
      <c r="G44" s="134" t="s">
        <v>695</v>
      </c>
    </row>
    <row r="45" spans="1:7" ht="11.25">
      <c r="A45" s="134">
        <v>44</v>
      </c>
      <c r="B45" s="134" t="s">
        <v>689</v>
      </c>
      <c r="C45" s="134" t="s">
        <v>712</v>
      </c>
      <c r="D45" s="134" t="s">
        <v>713</v>
      </c>
      <c r="E45" s="134" t="s">
        <v>693</v>
      </c>
      <c r="F45" s="134" t="s">
        <v>694</v>
      </c>
      <c r="G45" s="134" t="s">
        <v>695</v>
      </c>
    </row>
    <row r="46" spans="1:7" ht="11.25">
      <c r="A46" s="134">
        <v>45</v>
      </c>
      <c r="B46" s="134" t="s">
        <v>689</v>
      </c>
      <c r="C46" s="134" t="s">
        <v>714</v>
      </c>
      <c r="D46" s="134" t="s">
        <v>715</v>
      </c>
      <c r="E46" s="134" t="s">
        <v>693</v>
      </c>
      <c r="F46" s="134" t="s">
        <v>694</v>
      </c>
      <c r="G46" s="134" t="s">
        <v>695</v>
      </c>
    </row>
    <row r="47" spans="1:7" ht="11.25">
      <c r="A47" s="134">
        <v>46</v>
      </c>
      <c r="B47" s="134" t="s">
        <v>689</v>
      </c>
      <c r="C47" s="134" t="s">
        <v>716</v>
      </c>
      <c r="D47" s="134" t="s">
        <v>717</v>
      </c>
      <c r="E47" s="134" t="s">
        <v>693</v>
      </c>
      <c r="F47" s="134" t="s">
        <v>694</v>
      </c>
      <c r="G47" s="134" t="s">
        <v>695</v>
      </c>
    </row>
    <row r="48" spans="1:7" ht="11.25">
      <c r="A48" s="134">
        <v>47</v>
      </c>
      <c r="B48" s="134" t="s">
        <v>689</v>
      </c>
      <c r="C48" s="134" t="s">
        <v>718</v>
      </c>
      <c r="D48" s="134" t="s">
        <v>719</v>
      </c>
      <c r="E48" s="134" t="s">
        <v>693</v>
      </c>
      <c r="F48" s="134" t="s">
        <v>694</v>
      </c>
      <c r="G48" s="134" t="s">
        <v>695</v>
      </c>
    </row>
    <row r="49" spans="1:7" ht="11.25">
      <c r="A49" s="134">
        <v>48</v>
      </c>
      <c r="B49" s="134" t="s">
        <v>689</v>
      </c>
      <c r="C49" s="134" t="s">
        <v>720</v>
      </c>
      <c r="D49" s="134" t="s">
        <v>721</v>
      </c>
      <c r="E49" s="134" t="s">
        <v>693</v>
      </c>
      <c r="F49" s="134" t="s">
        <v>694</v>
      </c>
      <c r="G49" s="134" t="s">
        <v>695</v>
      </c>
    </row>
    <row r="50" spans="1:7" ht="11.25">
      <c r="A50" s="134">
        <v>49</v>
      </c>
      <c r="B50" s="134" t="s">
        <v>689</v>
      </c>
      <c r="C50" s="134" t="s">
        <v>722</v>
      </c>
      <c r="D50" s="134" t="s">
        <v>723</v>
      </c>
      <c r="E50" s="134" t="s">
        <v>693</v>
      </c>
      <c r="F50" s="134" t="s">
        <v>694</v>
      </c>
      <c r="G50" s="134" t="s">
        <v>695</v>
      </c>
    </row>
    <row r="51" spans="1:7" ht="11.25">
      <c r="A51" s="134">
        <v>50</v>
      </c>
      <c r="B51" s="134" t="s">
        <v>724</v>
      </c>
      <c r="C51" s="134" t="s">
        <v>726</v>
      </c>
      <c r="D51" s="134" t="s">
        <v>727</v>
      </c>
      <c r="E51" s="134" t="s">
        <v>728</v>
      </c>
      <c r="F51" s="134" t="s">
        <v>729</v>
      </c>
      <c r="G51" s="134" t="s">
        <v>730</v>
      </c>
    </row>
    <row r="52" spans="1:7" ht="11.25">
      <c r="A52" s="134">
        <v>51</v>
      </c>
      <c r="B52" s="134" t="s">
        <v>724</v>
      </c>
      <c r="C52" s="134" t="s">
        <v>726</v>
      </c>
      <c r="D52" s="134" t="s">
        <v>727</v>
      </c>
      <c r="E52" s="134" t="s">
        <v>731</v>
      </c>
      <c r="F52" s="134" t="s">
        <v>732</v>
      </c>
      <c r="G52" s="134" t="s">
        <v>733</v>
      </c>
    </row>
    <row r="53" spans="1:7" ht="11.25">
      <c r="A53" s="134">
        <v>52</v>
      </c>
      <c r="B53" s="134" t="s">
        <v>724</v>
      </c>
      <c r="C53" s="134" t="s">
        <v>726</v>
      </c>
      <c r="D53" s="134" t="s">
        <v>727</v>
      </c>
      <c r="E53" s="134" t="s">
        <v>734</v>
      </c>
      <c r="F53" s="134" t="s">
        <v>735</v>
      </c>
      <c r="G53" s="134" t="s">
        <v>730</v>
      </c>
    </row>
    <row r="54" spans="1:7" ht="11.25">
      <c r="A54" s="134">
        <v>53</v>
      </c>
      <c r="B54" s="134" t="s">
        <v>724</v>
      </c>
      <c r="C54" s="134" t="s">
        <v>726</v>
      </c>
      <c r="D54" s="134" t="s">
        <v>727</v>
      </c>
      <c r="E54" s="134" t="s">
        <v>736</v>
      </c>
      <c r="F54" s="134" t="s">
        <v>737</v>
      </c>
      <c r="G54" s="134" t="s">
        <v>738</v>
      </c>
    </row>
    <row r="55" spans="1:7" ht="11.25">
      <c r="A55" s="134">
        <v>54</v>
      </c>
      <c r="B55" s="134" t="s">
        <v>724</v>
      </c>
      <c r="C55" s="134" t="s">
        <v>739</v>
      </c>
      <c r="D55" s="134" t="s">
        <v>740</v>
      </c>
      <c r="E55" s="134" t="s">
        <v>741</v>
      </c>
      <c r="F55" s="134" t="s">
        <v>742</v>
      </c>
      <c r="G55" s="134" t="s">
        <v>733</v>
      </c>
    </row>
    <row r="56" spans="1:7" ht="11.25">
      <c r="A56" s="134">
        <v>55</v>
      </c>
      <c r="B56" s="134" t="s">
        <v>743</v>
      </c>
      <c r="C56" s="134" t="s">
        <v>745</v>
      </c>
      <c r="D56" s="134" t="s">
        <v>746</v>
      </c>
      <c r="E56" s="134" t="s">
        <v>747</v>
      </c>
      <c r="F56" s="134" t="s">
        <v>748</v>
      </c>
      <c r="G56" s="134" t="s">
        <v>749</v>
      </c>
    </row>
    <row r="57" spans="1:7" ht="11.25">
      <c r="A57" s="134">
        <v>56</v>
      </c>
      <c r="B57" s="134" t="s">
        <v>743</v>
      </c>
      <c r="C57" s="134" t="s">
        <v>745</v>
      </c>
      <c r="D57" s="134" t="s">
        <v>746</v>
      </c>
      <c r="E57" s="134" t="s">
        <v>750</v>
      </c>
      <c r="F57" s="134" t="s">
        <v>751</v>
      </c>
      <c r="G57" s="134" t="s">
        <v>749</v>
      </c>
    </row>
    <row r="58" spans="1:7" ht="11.25">
      <c r="A58" s="134">
        <v>57</v>
      </c>
      <c r="B58" s="134" t="s">
        <v>752</v>
      </c>
      <c r="C58" s="134" t="s">
        <v>754</v>
      </c>
      <c r="D58" s="134" t="s">
        <v>755</v>
      </c>
      <c r="E58" s="134" t="s">
        <v>756</v>
      </c>
      <c r="F58" s="134" t="s">
        <v>757</v>
      </c>
      <c r="G58" s="134" t="s">
        <v>758</v>
      </c>
    </row>
    <row r="59" spans="1:7" ht="11.25">
      <c r="A59" s="134">
        <v>58</v>
      </c>
      <c r="B59" s="134" t="s">
        <v>759</v>
      </c>
      <c r="C59" s="134" t="s">
        <v>759</v>
      </c>
      <c r="D59" s="134" t="s">
        <v>760</v>
      </c>
      <c r="E59" s="134" t="s">
        <v>761</v>
      </c>
      <c r="F59" s="134" t="s">
        <v>762</v>
      </c>
      <c r="G59" s="134" t="s">
        <v>730</v>
      </c>
    </row>
    <row r="60" spans="1:7" ht="11.25">
      <c r="A60" s="134">
        <v>59</v>
      </c>
      <c r="B60" s="134" t="s">
        <v>759</v>
      </c>
      <c r="C60" s="134" t="s">
        <v>759</v>
      </c>
      <c r="D60" s="134" t="s">
        <v>760</v>
      </c>
      <c r="E60" s="134" t="s">
        <v>763</v>
      </c>
      <c r="F60" s="134" t="s">
        <v>764</v>
      </c>
      <c r="G60" s="134" t="s">
        <v>765</v>
      </c>
    </row>
    <row r="61" spans="1:7" ht="11.25">
      <c r="A61" s="134">
        <v>60</v>
      </c>
      <c r="B61" s="134" t="s">
        <v>759</v>
      </c>
      <c r="C61" s="134" t="s">
        <v>766</v>
      </c>
      <c r="D61" s="134" t="s">
        <v>760</v>
      </c>
      <c r="E61" s="134" t="s">
        <v>767</v>
      </c>
      <c r="F61" s="134" t="s">
        <v>768</v>
      </c>
      <c r="G61" s="134" t="s">
        <v>769</v>
      </c>
    </row>
    <row r="62" spans="1:7" ht="11.25">
      <c r="A62" s="134">
        <v>61</v>
      </c>
      <c r="B62" s="134" t="s">
        <v>759</v>
      </c>
      <c r="C62" s="134" t="s">
        <v>766</v>
      </c>
      <c r="D62" s="134" t="s">
        <v>760</v>
      </c>
      <c r="E62" s="134" t="s">
        <v>761</v>
      </c>
      <c r="F62" s="134" t="s">
        <v>762</v>
      </c>
      <c r="G62" s="134" t="s">
        <v>730</v>
      </c>
    </row>
    <row r="63" spans="1:7" ht="11.25">
      <c r="A63" s="134">
        <v>62</v>
      </c>
      <c r="B63" s="134" t="s">
        <v>759</v>
      </c>
      <c r="C63" s="134" t="s">
        <v>766</v>
      </c>
      <c r="D63" s="134" t="s">
        <v>760</v>
      </c>
      <c r="E63" s="134" t="s">
        <v>770</v>
      </c>
      <c r="F63" s="134" t="s">
        <v>771</v>
      </c>
      <c r="G63" s="134" t="s">
        <v>730</v>
      </c>
    </row>
    <row r="64" spans="1:7" ht="11.25">
      <c r="A64" s="134">
        <v>63</v>
      </c>
      <c r="B64" s="134" t="s">
        <v>759</v>
      </c>
      <c r="C64" s="134" t="s">
        <v>766</v>
      </c>
      <c r="D64" s="134" t="s">
        <v>760</v>
      </c>
      <c r="E64" s="134" t="s">
        <v>772</v>
      </c>
      <c r="F64" s="134" t="s">
        <v>773</v>
      </c>
      <c r="G64" s="134" t="s">
        <v>774</v>
      </c>
    </row>
    <row r="65" spans="1:7" ht="11.25">
      <c r="A65" s="134">
        <v>64</v>
      </c>
      <c r="B65" s="134" t="s">
        <v>759</v>
      </c>
      <c r="C65" s="134" t="s">
        <v>766</v>
      </c>
      <c r="D65" s="134" t="s">
        <v>760</v>
      </c>
      <c r="E65" s="134" t="s">
        <v>775</v>
      </c>
      <c r="F65" s="134" t="s">
        <v>776</v>
      </c>
      <c r="G65" s="134" t="s">
        <v>769</v>
      </c>
    </row>
    <row r="66" spans="1:7" ht="11.25">
      <c r="A66" s="134">
        <v>65</v>
      </c>
      <c r="B66" s="134" t="s">
        <v>759</v>
      </c>
      <c r="C66" s="134" t="s">
        <v>766</v>
      </c>
      <c r="D66" s="134" t="s">
        <v>760</v>
      </c>
      <c r="E66" s="134" t="s">
        <v>763</v>
      </c>
      <c r="F66" s="134" t="s">
        <v>764</v>
      </c>
      <c r="G66" s="134" t="s">
        <v>765</v>
      </c>
    </row>
    <row r="67" spans="1:7" ht="11.25">
      <c r="A67" s="134">
        <v>66</v>
      </c>
      <c r="B67" s="134" t="s">
        <v>759</v>
      </c>
      <c r="C67" s="134" t="s">
        <v>766</v>
      </c>
      <c r="D67" s="134" t="s">
        <v>760</v>
      </c>
      <c r="E67" s="134" t="s">
        <v>777</v>
      </c>
      <c r="F67" s="134" t="s">
        <v>778</v>
      </c>
      <c r="G67" s="134" t="s">
        <v>730</v>
      </c>
    </row>
    <row r="68" spans="1:7" ht="11.25">
      <c r="A68" s="134">
        <v>67</v>
      </c>
      <c r="B68" s="134" t="s">
        <v>759</v>
      </c>
      <c r="C68" s="134" t="s">
        <v>766</v>
      </c>
      <c r="D68" s="134" t="s">
        <v>760</v>
      </c>
      <c r="E68" s="134" t="s">
        <v>779</v>
      </c>
      <c r="F68" s="134" t="s">
        <v>780</v>
      </c>
      <c r="G68" s="134" t="s">
        <v>730</v>
      </c>
    </row>
    <row r="69" spans="1:7" ht="11.25">
      <c r="A69" s="134">
        <v>68</v>
      </c>
      <c r="B69" s="134" t="s">
        <v>759</v>
      </c>
      <c r="C69" s="134" t="s">
        <v>766</v>
      </c>
      <c r="D69" s="134" t="s">
        <v>760</v>
      </c>
      <c r="E69" s="134" t="s">
        <v>781</v>
      </c>
      <c r="F69" s="134" t="s">
        <v>782</v>
      </c>
      <c r="G69" s="134" t="s">
        <v>730</v>
      </c>
    </row>
    <row r="70" spans="1:7" ht="11.25">
      <c r="A70" s="134">
        <v>69</v>
      </c>
      <c r="B70" s="134" t="s">
        <v>759</v>
      </c>
      <c r="C70" s="134" t="s">
        <v>766</v>
      </c>
      <c r="D70" s="134" t="s">
        <v>760</v>
      </c>
      <c r="E70" s="134" t="s">
        <v>783</v>
      </c>
      <c r="F70" s="134" t="s">
        <v>784</v>
      </c>
      <c r="G70" s="134" t="s">
        <v>730</v>
      </c>
    </row>
    <row r="71" spans="1:7" ht="11.25">
      <c r="A71" s="134">
        <v>70</v>
      </c>
      <c r="B71" s="134" t="s">
        <v>759</v>
      </c>
      <c r="C71" s="134" t="s">
        <v>766</v>
      </c>
      <c r="D71" s="134" t="s">
        <v>760</v>
      </c>
      <c r="E71" s="134" t="s">
        <v>785</v>
      </c>
      <c r="F71" s="134" t="s">
        <v>786</v>
      </c>
      <c r="G71" s="134" t="s">
        <v>769</v>
      </c>
    </row>
    <row r="72" spans="1:7" ht="11.25">
      <c r="A72" s="134">
        <v>71</v>
      </c>
      <c r="B72" s="134" t="s">
        <v>759</v>
      </c>
      <c r="C72" s="134" t="s">
        <v>766</v>
      </c>
      <c r="D72" s="134" t="s">
        <v>760</v>
      </c>
      <c r="E72" s="134" t="s">
        <v>787</v>
      </c>
      <c r="F72" s="134" t="s">
        <v>788</v>
      </c>
      <c r="G72" s="134" t="s">
        <v>769</v>
      </c>
    </row>
    <row r="73" spans="1:7" ht="11.25">
      <c r="A73" s="134">
        <v>72</v>
      </c>
      <c r="B73" s="134" t="s">
        <v>759</v>
      </c>
      <c r="C73" s="134" t="s">
        <v>766</v>
      </c>
      <c r="D73" s="134" t="s">
        <v>760</v>
      </c>
      <c r="E73" s="134" t="s">
        <v>789</v>
      </c>
      <c r="F73" s="134" t="s">
        <v>790</v>
      </c>
      <c r="G73" s="134" t="s">
        <v>765</v>
      </c>
    </row>
    <row r="74" spans="1:7" ht="11.25">
      <c r="A74" s="134">
        <v>73</v>
      </c>
      <c r="B74" s="134" t="s">
        <v>759</v>
      </c>
      <c r="C74" s="134" t="s">
        <v>766</v>
      </c>
      <c r="D74" s="134" t="s">
        <v>760</v>
      </c>
      <c r="E74" s="134" t="s">
        <v>791</v>
      </c>
      <c r="F74" s="134" t="s">
        <v>792</v>
      </c>
      <c r="G74" s="134" t="s">
        <v>765</v>
      </c>
    </row>
    <row r="75" spans="1:7" ht="11.25">
      <c r="A75" s="134">
        <v>74</v>
      </c>
      <c r="B75" s="134" t="s">
        <v>759</v>
      </c>
      <c r="C75" s="134" t="s">
        <v>766</v>
      </c>
      <c r="D75" s="134" t="s">
        <v>760</v>
      </c>
      <c r="E75" s="134" t="s">
        <v>793</v>
      </c>
      <c r="F75" s="134" t="s">
        <v>794</v>
      </c>
      <c r="G75" s="134" t="s">
        <v>730</v>
      </c>
    </row>
    <row r="76" spans="1:7" ht="11.25">
      <c r="A76" s="134">
        <v>75</v>
      </c>
      <c r="B76" s="134" t="s">
        <v>759</v>
      </c>
      <c r="C76" s="134" t="s">
        <v>766</v>
      </c>
      <c r="D76" s="134" t="s">
        <v>760</v>
      </c>
      <c r="E76" s="134" t="s">
        <v>795</v>
      </c>
      <c r="F76" s="134" t="s">
        <v>796</v>
      </c>
      <c r="G76" s="134" t="s">
        <v>765</v>
      </c>
    </row>
    <row r="77" spans="1:7" ht="11.25">
      <c r="A77" s="134">
        <v>76</v>
      </c>
      <c r="B77" s="134" t="s">
        <v>759</v>
      </c>
      <c r="C77" s="134" t="s">
        <v>766</v>
      </c>
      <c r="D77" s="134" t="s">
        <v>760</v>
      </c>
      <c r="E77" s="134" t="s">
        <v>797</v>
      </c>
      <c r="F77" s="134" t="s">
        <v>798</v>
      </c>
      <c r="G77" s="134" t="s">
        <v>730</v>
      </c>
    </row>
    <row r="78" spans="1:7" ht="11.25">
      <c r="A78" s="134">
        <v>77</v>
      </c>
      <c r="B78" s="134" t="s">
        <v>759</v>
      </c>
      <c r="C78" s="134" t="s">
        <v>766</v>
      </c>
      <c r="D78" s="134" t="s">
        <v>760</v>
      </c>
      <c r="E78" s="134" t="s">
        <v>799</v>
      </c>
      <c r="F78" s="134" t="s">
        <v>800</v>
      </c>
      <c r="G78" s="134" t="s">
        <v>730</v>
      </c>
    </row>
    <row r="79" spans="1:7" ht="11.25">
      <c r="A79" s="134">
        <v>78</v>
      </c>
      <c r="B79" s="134" t="s">
        <v>759</v>
      </c>
      <c r="C79" s="134" t="s">
        <v>766</v>
      </c>
      <c r="D79" s="134" t="s">
        <v>760</v>
      </c>
      <c r="E79" s="134" t="s">
        <v>801</v>
      </c>
      <c r="F79" s="134" t="s">
        <v>802</v>
      </c>
      <c r="G79" s="134" t="s">
        <v>730</v>
      </c>
    </row>
    <row r="80" spans="1:7" ht="11.25">
      <c r="A80" s="134">
        <v>79</v>
      </c>
      <c r="B80" s="134" t="s">
        <v>759</v>
      </c>
      <c r="C80" s="134" t="s">
        <v>766</v>
      </c>
      <c r="D80" s="134" t="s">
        <v>760</v>
      </c>
      <c r="E80" s="134" t="s">
        <v>803</v>
      </c>
      <c r="F80" s="134" t="s">
        <v>804</v>
      </c>
      <c r="G80" s="134" t="s">
        <v>769</v>
      </c>
    </row>
    <row r="81" spans="1:7" ht="11.25">
      <c r="A81" s="134">
        <v>80</v>
      </c>
      <c r="B81" s="134" t="s">
        <v>759</v>
      </c>
      <c r="C81" s="134" t="s">
        <v>766</v>
      </c>
      <c r="D81" s="134" t="s">
        <v>760</v>
      </c>
      <c r="E81" s="134" t="s">
        <v>734</v>
      </c>
      <c r="F81" s="134" t="s">
        <v>735</v>
      </c>
      <c r="G81" s="134" t="s">
        <v>730</v>
      </c>
    </row>
    <row r="82" spans="1:7" ht="11.25">
      <c r="A82" s="134">
        <v>81</v>
      </c>
      <c r="B82" s="134" t="s">
        <v>759</v>
      </c>
      <c r="C82" s="134" t="s">
        <v>766</v>
      </c>
      <c r="D82" s="134" t="s">
        <v>760</v>
      </c>
      <c r="E82" s="134" t="s">
        <v>805</v>
      </c>
      <c r="F82" s="134" t="s">
        <v>806</v>
      </c>
      <c r="G82" s="134" t="s">
        <v>765</v>
      </c>
    </row>
    <row r="83" spans="1:7" ht="11.25">
      <c r="A83" s="134">
        <v>82</v>
      </c>
      <c r="B83" s="134" t="s">
        <v>759</v>
      </c>
      <c r="C83" s="134" t="s">
        <v>766</v>
      </c>
      <c r="D83" s="134" t="s">
        <v>760</v>
      </c>
      <c r="E83" s="134" t="s">
        <v>807</v>
      </c>
      <c r="F83" s="134" t="s">
        <v>808</v>
      </c>
      <c r="G83" s="134" t="s">
        <v>769</v>
      </c>
    </row>
    <row r="84" spans="1:7" ht="11.25">
      <c r="A84" s="134">
        <v>83</v>
      </c>
      <c r="B84" s="134" t="s">
        <v>759</v>
      </c>
      <c r="C84" s="134" t="s">
        <v>766</v>
      </c>
      <c r="D84" s="134" t="s">
        <v>760</v>
      </c>
      <c r="E84" s="134" t="s">
        <v>809</v>
      </c>
      <c r="F84" s="134" t="s">
        <v>810</v>
      </c>
      <c r="G84" s="134" t="s">
        <v>730</v>
      </c>
    </row>
    <row r="85" spans="1:7" ht="11.25">
      <c r="A85" s="134">
        <v>84</v>
      </c>
      <c r="B85" s="134" t="s">
        <v>759</v>
      </c>
      <c r="C85" s="134" t="s">
        <v>766</v>
      </c>
      <c r="D85" s="134" t="s">
        <v>760</v>
      </c>
      <c r="E85" s="134" t="s">
        <v>811</v>
      </c>
      <c r="F85" s="134" t="s">
        <v>812</v>
      </c>
      <c r="G85" s="134" t="s">
        <v>730</v>
      </c>
    </row>
    <row r="86" spans="1:7" ht="11.25">
      <c r="A86" s="134">
        <v>85</v>
      </c>
      <c r="B86" s="134" t="s">
        <v>759</v>
      </c>
      <c r="C86" s="134" t="s">
        <v>766</v>
      </c>
      <c r="D86" s="134" t="s">
        <v>760</v>
      </c>
      <c r="E86" s="134" t="s">
        <v>813</v>
      </c>
      <c r="F86" s="134" t="s">
        <v>814</v>
      </c>
      <c r="G86" s="134" t="s">
        <v>730</v>
      </c>
    </row>
    <row r="87" spans="1:7" ht="11.25">
      <c r="A87" s="134">
        <v>86</v>
      </c>
      <c r="B87" s="134" t="s">
        <v>759</v>
      </c>
      <c r="C87" s="134" t="s">
        <v>766</v>
      </c>
      <c r="D87" s="134" t="s">
        <v>760</v>
      </c>
      <c r="E87" s="134" t="s">
        <v>815</v>
      </c>
      <c r="F87" s="134" t="s">
        <v>816</v>
      </c>
      <c r="G87" s="134" t="s">
        <v>769</v>
      </c>
    </row>
    <row r="88" spans="1:7" ht="11.25">
      <c r="A88" s="134">
        <v>87</v>
      </c>
      <c r="B88" s="134" t="s">
        <v>759</v>
      </c>
      <c r="C88" s="134" t="s">
        <v>766</v>
      </c>
      <c r="D88" s="134" t="s">
        <v>760</v>
      </c>
      <c r="E88" s="134" t="s">
        <v>817</v>
      </c>
      <c r="F88" s="134" t="s">
        <v>818</v>
      </c>
      <c r="G88" s="134" t="s">
        <v>730</v>
      </c>
    </row>
    <row r="89" spans="1:7" ht="11.25">
      <c r="A89" s="134">
        <v>88</v>
      </c>
      <c r="B89" s="134" t="s">
        <v>759</v>
      </c>
      <c r="C89" s="134" t="s">
        <v>766</v>
      </c>
      <c r="D89" s="134" t="s">
        <v>760</v>
      </c>
      <c r="E89" s="134" t="s">
        <v>621</v>
      </c>
      <c r="F89" s="134" t="s">
        <v>622</v>
      </c>
      <c r="G89" s="134" t="s">
        <v>623</v>
      </c>
    </row>
    <row r="90" spans="1:7" ht="11.25">
      <c r="A90" s="134">
        <v>89</v>
      </c>
      <c r="B90" s="134" t="s">
        <v>819</v>
      </c>
      <c r="C90" s="134" t="s">
        <v>821</v>
      </c>
      <c r="D90" s="134" t="s">
        <v>822</v>
      </c>
      <c r="E90" s="134" t="s">
        <v>823</v>
      </c>
      <c r="F90" s="134" t="s">
        <v>824</v>
      </c>
      <c r="G90" s="134" t="s">
        <v>825</v>
      </c>
    </row>
    <row r="91" spans="1:7" ht="11.25">
      <c r="A91" s="134">
        <v>90</v>
      </c>
      <c r="B91" s="134" t="s">
        <v>826</v>
      </c>
      <c r="C91" s="134" t="s">
        <v>828</v>
      </c>
      <c r="D91" s="134" t="s">
        <v>829</v>
      </c>
      <c r="E91" s="134" t="s">
        <v>830</v>
      </c>
      <c r="F91" s="134" t="s">
        <v>831</v>
      </c>
      <c r="G91" s="134" t="s">
        <v>832</v>
      </c>
    </row>
    <row r="92" spans="1:7" ht="11.25">
      <c r="A92" s="134">
        <v>91</v>
      </c>
      <c r="B92" s="134" t="s">
        <v>826</v>
      </c>
      <c r="C92" s="134" t="s">
        <v>828</v>
      </c>
      <c r="D92" s="134" t="s">
        <v>829</v>
      </c>
      <c r="E92" s="134" t="s">
        <v>734</v>
      </c>
      <c r="F92" s="134" t="s">
        <v>735</v>
      </c>
      <c r="G92" s="134" t="s">
        <v>730</v>
      </c>
    </row>
    <row r="93" spans="1:7" ht="11.25">
      <c r="A93" s="134">
        <v>92</v>
      </c>
      <c r="B93" s="134" t="s">
        <v>826</v>
      </c>
      <c r="C93" s="134" t="s">
        <v>828</v>
      </c>
      <c r="D93" s="134" t="s">
        <v>829</v>
      </c>
      <c r="E93" s="134" t="s">
        <v>736</v>
      </c>
      <c r="F93" s="134" t="s">
        <v>737</v>
      </c>
      <c r="G93" s="134" t="s">
        <v>738</v>
      </c>
    </row>
    <row r="94" spans="1:7" ht="11.25">
      <c r="A94" s="134">
        <v>93</v>
      </c>
      <c r="B94" s="134" t="s">
        <v>833</v>
      </c>
      <c r="C94" s="134" t="s">
        <v>835</v>
      </c>
      <c r="D94" s="134" t="s">
        <v>836</v>
      </c>
      <c r="E94" s="134" t="s">
        <v>837</v>
      </c>
      <c r="F94" s="134" t="s">
        <v>838</v>
      </c>
      <c r="G94" s="134" t="s">
        <v>839</v>
      </c>
    </row>
    <row r="95" spans="1:7" ht="11.25">
      <c r="A95" s="134">
        <v>94</v>
      </c>
      <c r="B95" s="134" t="s">
        <v>833</v>
      </c>
      <c r="C95" s="134" t="s">
        <v>840</v>
      </c>
      <c r="D95" s="134" t="s">
        <v>841</v>
      </c>
      <c r="E95" s="134" t="s">
        <v>837</v>
      </c>
      <c r="F95" s="134" t="s">
        <v>838</v>
      </c>
      <c r="G95" s="134" t="s">
        <v>839</v>
      </c>
    </row>
    <row r="96" spans="1:7" ht="11.25">
      <c r="A96" s="134">
        <v>95</v>
      </c>
      <c r="B96" s="134" t="s">
        <v>833</v>
      </c>
      <c r="C96" s="134" t="s">
        <v>842</v>
      </c>
      <c r="D96" s="134" t="s">
        <v>843</v>
      </c>
      <c r="E96" s="134" t="s">
        <v>837</v>
      </c>
      <c r="F96" s="134" t="s">
        <v>838</v>
      </c>
      <c r="G96" s="134" t="s">
        <v>839</v>
      </c>
    </row>
    <row r="97" spans="1:7" ht="11.25">
      <c r="A97" s="134">
        <v>96</v>
      </c>
      <c r="B97" s="134" t="s">
        <v>833</v>
      </c>
      <c r="C97" s="134" t="s">
        <v>844</v>
      </c>
      <c r="D97" s="134" t="s">
        <v>845</v>
      </c>
      <c r="E97" s="134" t="s">
        <v>837</v>
      </c>
      <c r="F97" s="134" t="s">
        <v>838</v>
      </c>
      <c r="G97" s="134" t="s">
        <v>839</v>
      </c>
    </row>
    <row r="98" spans="1:7" ht="11.25">
      <c r="A98" s="134">
        <v>97</v>
      </c>
      <c r="B98" s="134" t="s">
        <v>833</v>
      </c>
      <c r="C98" s="134" t="s">
        <v>846</v>
      </c>
      <c r="D98" s="134" t="s">
        <v>847</v>
      </c>
      <c r="E98" s="134" t="s">
        <v>837</v>
      </c>
      <c r="F98" s="134" t="s">
        <v>838</v>
      </c>
      <c r="G98" s="134" t="s">
        <v>839</v>
      </c>
    </row>
    <row r="99" spans="1:7" ht="11.25">
      <c r="A99" s="134">
        <v>98</v>
      </c>
      <c r="B99" s="134" t="s">
        <v>833</v>
      </c>
      <c r="C99" s="134" t="s">
        <v>848</v>
      </c>
      <c r="D99" s="134" t="s">
        <v>849</v>
      </c>
      <c r="E99" s="134" t="s">
        <v>837</v>
      </c>
      <c r="F99" s="134" t="s">
        <v>838</v>
      </c>
      <c r="G99" s="134" t="s">
        <v>839</v>
      </c>
    </row>
    <row r="100" spans="1:7" ht="11.25">
      <c r="A100" s="134">
        <v>99</v>
      </c>
      <c r="B100" s="134" t="s">
        <v>833</v>
      </c>
      <c r="C100" s="134" t="s">
        <v>850</v>
      </c>
      <c r="D100" s="134" t="s">
        <v>851</v>
      </c>
      <c r="E100" s="134" t="s">
        <v>837</v>
      </c>
      <c r="F100" s="134" t="s">
        <v>838</v>
      </c>
      <c r="G100" s="134" t="s">
        <v>839</v>
      </c>
    </row>
    <row r="101" spans="1:7" ht="11.25">
      <c r="A101" s="134">
        <v>100</v>
      </c>
      <c r="B101" s="134" t="s">
        <v>833</v>
      </c>
      <c r="C101" s="134" t="s">
        <v>852</v>
      </c>
      <c r="D101" s="134" t="s">
        <v>853</v>
      </c>
      <c r="E101" s="134" t="s">
        <v>837</v>
      </c>
      <c r="F101" s="134" t="s">
        <v>838</v>
      </c>
      <c r="G101" s="134" t="s">
        <v>839</v>
      </c>
    </row>
    <row r="102" spans="1:7" ht="11.25">
      <c r="A102" s="134">
        <v>101</v>
      </c>
      <c r="B102" s="134" t="s">
        <v>833</v>
      </c>
      <c r="C102" s="134" t="s">
        <v>854</v>
      </c>
      <c r="D102" s="134" t="s">
        <v>855</v>
      </c>
      <c r="E102" s="134" t="s">
        <v>837</v>
      </c>
      <c r="F102" s="134" t="s">
        <v>838</v>
      </c>
      <c r="G102" s="134" t="s">
        <v>839</v>
      </c>
    </row>
    <row r="103" spans="1:7" ht="11.25">
      <c r="A103" s="134">
        <v>102</v>
      </c>
      <c r="B103" s="134" t="s">
        <v>833</v>
      </c>
      <c r="C103" s="134" t="s">
        <v>856</v>
      </c>
      <c r="D103" s="134" t="s">
        <v>857</v>
      </c>
      <c r="E103" s="134" t="s">
        <v>837</v>
      </c>
      <c r="F103" s="134" t="s">
        <v>838</v>
      </c>
      <c r="G103" s="134" t="s">
        <v>839</v>
      </c>
    </row>
    <row r="104" spans="1:7" ht="11.25">
      <c r="A104" s="134">
        <v>103</v>
      </c>
      <c r="B104" s="134" t="s">
        <v>833</v>
      </c>
      <c r="C104" s="134" t="s">
        <v>833</v>
      </c>
      <c r="D104" s="134" t="s">
        <v>834</v>
      </c>
      <c r="E104" s="134" t="s">
        <v>837</v>
      </c>
      <c r="F104" s="134" t="s">
        <v>838</v>
      </c>
      <c r="G104" s="134" t="s">
        <v>839</v>
      </c>
    </row>
    <row r="105" spans="1:7" ht="11.25">
      <c r="A105" s="134">
        <v>104</v>
      </c>
      <c r="B105" s="134" t="s">
        <v>833</v>
      </c>
      <c r="C105" s="134" t="s">
        <v>858</v>
      </c>
      <c r="D105" s="134" t="s">
        <v>859</v>
      </c>
      <c r="E105" s="134" t="s">
        <v>860</v>
      </c>
      <c r="F105" s="134" t="s">
        <v>861</v>
      </c>
      <c r="G105" s="134" t="s">
        <v>839</v>
      </c>
    </row>
    <row r="106" spans="1:7" ht="11.25">
      <c r="A106" s="134">
        <v>105</v>
      </c>
      <c r="B106" s="134" t="s">
        <v>833</v>
      </c>
      <c r="C106" s="134" t="s">
        <v>858</v>
      </c>
      <c r="D106" s="134" t="s">
        <v>859</v>
      </c>
      <c r="E106" s="134" t="s">
        <v>837</v>
      </c>
      <c r="F106" s="134" t="s">
        <v>838</v>
      </c>
      <c r="G106" s="134" t="s">
        <v>839</v>
      </c>
    </row>
    <row r="107" spans="1:7" ht="11.25">
      <c r="A107" s="134">
        <v>106</v>
      </c>
      <c r="B107" s="134" t="s">
        <v>833</v>
      </c>
      <c r="C107" s="134" t="s">
        <v>858</v>
      </c>
      <c r="D107" s="134" t="s">
        <v>859</v>
      </c>
      <c r="E107" s="134" t="s">
        <v>862</v>
      </c>
      <c r="F107" s="134" t="s">
        <v>863</v>
      </c>
      <c r="G107" s="134" t="s">
        <v>839</v>
      </c>
    </row>
    <row r="108" spans="1:7" ht="11.25">
      <c r="A108" s="134">
        <v>107</v>
      </c>
      <c r="B108" s="134" t="s">
        <v>833</v>
      </c>
      <c r="C108" s="134" t="s">
        <v>858</v>
      </c>
      <c r="D108" s="134" t="s">
        <v>859</v>
      </c>
      <c r="E108" s="134" t="s">
        <v>864</v>
      </c>
      <c r="F108" s="134" t="s">
        <v>865</v>
      </c>
      <c r="G108" s="134" t="s">
        <v>839</v>
      </c>
    </row>
    <row r="109" spans="1:7" ht="11.25">
      <c r="A109" s="134">
        <v>108</v>
      </c>
      <c r="B109" s="134" t="s">
        <v>833</v>
      </c>
      <c r="C109" s="134" t="s">
        <v>866</v>
      </c>
      <c r="D109" s="134" t="s">
        <v>867</v>
      </c>
      <c r="E109" s="134" t="s">
        <v>837</v>
      </c>
      <c r="F109" s="134" t="s">
        <v>838</v>
      </c>
      <c r="G109" s="134" t="s">
        <v>839</v>
      </c>
    </row>
    <row r="110" spans="1:7" ht="11.25">
      <c r="A110" s="134">
        <v>109</v>
      </c>
      <c r="B110" s="134" t="s">
        <v>833</v>
      </c>
      <c r="C110" s="134" t="s">
        <v>868</v>
      </c>
      <c r="D110" s="134" t="s">
        <v>869</v>
      </c>
      <c r="E110" s="134" t="s">
        <v>837</v>
      </c>
      <c r="F110" s="134" t="s">
        <v>838</v>
      </c>
      <c r="G110" s="134" t="s">
        <v>839</v>
      </c>
    </row>
    <row r="111" spans="1:7" ht="11.25">
      <c r="A111" s="134">
        <v>110</v>
      </c>
      <c r="B111" s="134" t="s">
        <v>833</v>
      </c>
      <c r="C111" s="134" t="s">
        <v>870</v>
      </c>
      <c r="D111" s="134" t="s">
        <v>871</v>
      </c>
      <c r="E111" s="134" t="s">
        <v>837</v>
      </c>
      <c r="F111" s="134" t="s">
        <v>838</v>
      </c>
      <c r="G111" s="134" t="s">
        <v>839</v>
      </c>
    </row>
    <row r="112" spans="1:7" ht="11.25">
      <c r="A112" s="134">
        <v>111</v>
      </c>
      <c r="B112" s="134" t="s">
        <v>833</v>
      </c>
      <c r="C112" s="134" t="s">
        <v>872</v>
      </c>
      <c r="D112" s="134" t="s">
        <v>873</v>
      </c>
      <c r="E112" s="134" t="s">
        <v>837</v>
      </c>
      <c r="F112" s="134" t="s">
        <v>838</v>
      </c>
      <c r="G112" s="134" t="s">
        <v>839</v>
      </c>
    </row>
    <row r="113" spans="1:7" ht="11.25">
      <c r="A113" s="134">
        <v>112</v>
      </c>
      <c r="B113" s="134" t="s">
        <v>833</v>
      </c>
      <c r="C113" s="134" t="s">
        <v>874</v>
      </c>
      <c r="D113" s="134" t="s">
        <v>875</v>
      </c>
      <c r="E113" s="134" t="s">
        <v>837</v>
      </c>
      <c r="F113" s="134" t="s">
        <v>838</v>
      </c>
      <c r="G113" s="134" t="s">
        <v>839</v>
      </c>
    </row>
    <row r="114" spans="1:7" ht="11.25">
      <c r="A114" s="134">
        <v>113</v>
      </c>
      <c r="B114" s="134" t="s">
        <v>833</v>
      </c>
      <c r="C114" s="134" t="s">
        <v>876</v>
      </c>
      <c r="D114" s="134" t="s">
        <v>877</v>
      </c>
      <c r="E114" s="134" t="s">
        <v>837</v>
      </c>
      <c r="F114" s="134" t="s">
        <v>838</v>
      </c>
      <c r="G114" s="134" t="s">
        <v>839</v>
      </c>
    </row>
    <row r="115" spans="1:7" ht="11.25">
      <c r="A115" s="134">
        <v>114</v>
      </c>
      <c r="B115" s="134" t="s">
        <v>833</v>
      </c>
      <c r="C115" s="134" t="s">
        <v>878</v>
      </c>
      <c r="D115" s="134" t="s">
        <v>879</v>
      </c>
      <c r="E115" s="134" t="s">
        <v>837</v>
      </c>
      <c r="F115" s="134" t="s">
        <v>838</v>
      </c>
      <c r="G115" s="134" t="s">
        <v>839</v>
      </c>
    </row>
    <row r="116" spans="1:7" ht="11.25">
      <c r="A116" s="134">
        <v>115</v>
      </c>
      <c r="B116" s="134" t="s">
        <v>833</v>
      </c>
      <c r="C116" s="134" t="s">
        <v>880</v>
      </c>
      <c r="D116" s="134" t="s">
        <v>881</v>
      </c>
      <c r="E116" s="134" t="s">
        <v>837</v>
      </c>
      <c r="F116" s="134" t="s">
        <v>838</v>
      </c>
      <c r="G116" s="134" t="s">
        <v>839</v>
      </c>
    </row>
    <row r="117" spans="1:7" ht="11.25">
      <c r="A117" s="134">
        <v>116</v>
      </c>
      <c r="B117" s="134" t="s">
        <v>833</v>
      </c>
      <c r="C117" s="134" t="s">
        <v>882</v>
      </c>
      <c r="D117" s="134" t="s">
        <v>883</v>
      </c>
      <c r="E117" s="134" t="s">
        <v>837</v>
      </c>
      <c r="F117" s="134" t="s">
        <v>838</v>
      </c>
      <c r="G117" s="134" t="s">
        <v>839</v>
      </c>
    </row>
    <row r="118" spans="1:7" ht="11.25">
      <c r="A118" s="134">
        <v>117</v>
      </c>
      <c r="B118" s="134" t="s">
        <v>833</v>
      </c>
      <c r="C118" s="134" t="s">
        <v>884</v>
      </c>
      <c r="D118" s="134" t="s">
        <v>885</v>
      </c>
      <c r="E118" s="134" t="s">
        <v>837</v>
      </c>
      <c r="F118" s="134" t="s">
        <v>838</v>
      </c>
      <c r="G118" s="134" t="s">
        <v>839</v>
      </c>
    </row>
    <row r="119" spans="1:7" ht="11.25">
      <c r="A119" s="134">
        <v>118</v>
      </c>
      <c r="B119" s="134" t="s">
        <v>833</v>
      </c>
      <c r="C119" s="134" t="s">
        <v>886</v>
      </c>
      <c r="D119" s="134" t="s">
        <v>887</v>
      </c>
      <c r="E119" s="134" t="s">
        <v>837</v>
      </c>
      <c r="F119" s="134" t="s">
        <v>838</v>
      </c>
      <c r="G119" s="134" t="s">
        <v>839</v>
      </c>
    </row>
    <row r="120" spans="1:7" ht="11.25">
      <c r="A120" s="134">
        <v>119</v>
      </c>
      <c r="B120" s="134" t="s">
        <v>833</v>
      </c>
      <c r="C120" s="134" t="s">
        <v>888</v>
      </c>
      <c r="D120" s="134" t="s">
        <v>889</v>
      </c>
      <c r="E120" s="134" t="s">
        <v>837</v>
      </c>
      <c r="F120" s="134" t="s">
        <v>838</v>
      </c>
      <c r="G120" s="134" t="s">
        <v>839</v>
      </c>
    </row>
    <row r="121" spans="1:7" ht="11.25">
      <c r="A121" s="134">
        <v>120</v>
      </c>
      <c r="B121" s="134" t="s">
        <v>833</v>
      </c>
      <c r="C121" s="134" t="s">
        <v>890</v>
      </c>
      <c r="D121" s="134" t="s">
        <v>891</v>
      </c>
      <c r="E121" s="134" t="s">
        <v>837</v>
      </c>
      <c r="F121" s="134" t="s">
        <v>838</v>
      </c>
      <c r="G121" s="134" t="s">
        <v>839</v>
      </c>
    </row>
    <row r="122" spans="1:7" ht="11.25">
      <c r="A122" s="134">
        <v>121</v>
      </c>
      <c r="B122" s="134" t="s">
        <v>833</v>
      </c>
      <c r="C122" s="134" t="s">
        <v>892</v>
      </c>
      <c r="D122" s="134" t="s">
        <v>893</v>
      </c>
      <c r="E122" s="134" t="s">
        <v>837</v>
      </c>
      <c r="F122" s="134" t="s">
        <v>838</v>
      </c>
      <c r="G122" s="134" t="s">
        <v>839</v>
      </c>
    </row>
    <row r="123" spans="1:7" ht="11.25">
      <c r="A123" s="134">
        <v>122</v>
      </c>
      <c r="B123" s="134" t="s">
        <v>833</v>
      </c>
      <c r="C123" s="134" t="s">
        <v>894</v>
      </c>
      <c r="D123" s="134" t="s">
        <v>895</v>
      </c>
      <c r="E123" s="134" t="s">
        <v>837</v>
      </c>
      <c r="F123" s="134" t="s">
        <v>838</v>
      </c>
      <c r="G123" s="134" t="s">
        <v>839</v>
      </c>
    </row>
    <row r="124" spans="1:7" ht="11.25">
      <c r="A124" s="134">
        <v>123</v>
      </c>
      <c r="B124" s="134" t="s">
        <v>833</v>
      </c>
      <c r="C124" s="134" t="s">
        <v>896</v>
      </c>
      <c r="D124" s="134" t="s">
        <v>897</v>
      </c>
      <c r="E124" s="134" t="s">
        <v>837</v>
      </c>
      <c r="F124" s="134" t="s">
        <v>838</v>
      </c>
      <c r="G124" s="134" t="s">
        <v>839</v>
      </c>
    </row>
    <row r="125" spans="1:7" ht="11.25">
      <c r="A125" s="134">
        <v>124</v>
      </c>
      <c r="B125" s="134" t="s">
        <v>833</v>
      </c>
      <c r="C125" s="134" t="s">
        <v>898</v>
      </c>
      <c r="D125" s="134" t="s">
        <v>899</v>
      </c>
      <c r="E125" s="134" t="s">
        <v>837</v>
      </c>
      <c r="F125" s="134" t="s">
        <v>838</v>
      </c>
      <c r="G125" s="134" t="s">
        <v>839</v>
      </c>
    </row>
    <row r="126" spans="1:7" ht="11.25">
      <c r="A126" s="134">
        <v>125</v>
      </c>
      <c r="B126" s="134" t="s">
        <v>833</v>
      </c>
      <c r="C126" s="134" t="s">
        <v>900</v>
      </c>
      <c r="D126" s="134" t="s">
        <v>901</v>
      </c>
      <c r="E126" s="134" t="s">
        <v>837</v>
      </c>
      <c r="F126" s="134" t="s">
        <v>838</v>
      </c>
      <c r="G126" s="134" t="s">
        <v>839</v>
      </c>
    </row>
    <row r="127" spans="1:7" ht="11.25">
      <c r="A127" s="134">
        <v>126</v>
      </c>
      <c r="B127" s="134" t="s">
        <v>833</v>
      </c>
      <c r="C127" s="134" t="s">
        <v>902</v>
      </c>
      <c r="D127" s="134" t="s">
        <v>903</v>
      </c>
      <c r="E127" s="134" t="s">
        <v>837</v>
      </c>
      <c r="F127" s="134" t="s">
        <v>838</v>
      </c>
      <c r="G127" s="134" t="s">
        <v>839</v>
      </c>
    </row>
    <row r="128" spans="1:7" ht="11.25">
      <c r="A128" s="134">
        <v>127</v>
      </c>
      <c r="B128" s="134" t="s">
        <v>833</v>
      </c>
      <c r="C128" s="134" t="s">
        <v>904</v>
      </c>
      <c r="D128" s="134" t="s">
        <v>905</v>
      </c>
      <c r="E128" s="134" t="s">
        <v>906</v>
      </c>
      <c r="F128" s="134" t="s">
        <v>907</v>
      </c>
      <c r="G128" s="134" t="s">
        <v>839</v>
      </c>
    </row>
    <row r="129" spans="1:7" ht="11.25">
      <c r="A129" s="134">
        <v>128</v>
      </c>
      <c r="B129" s="134" t="s">
        <v>833</v>
      </c>
      <c r="C129" s="134" t="s">
        <v>904</v>
      </c>
      <c r="D129" s="134" t="s">
        <v>905</v>
      </c>
      <c r="E129" s="134" t="s">
        <v>837</v>
      </c>
      <c r="F129" s="134" t="s">
        <v>838</v>
      </c>
      <c r="G129" s="134" t="s">
        <v>839</v>
      </c>
    </row>
    <row r="130" spans="1:7" ht="11.25">
      <c r="A130" s="134">
        <v>129</v>
      </c>
      <c r="B130" s="134" t="s">
        <v>908</v>
      </c>
      <c r="C130" s="134" t="s">
        <v>910</v>
      </c>
      <c r="D130" s="134" t="s">
        <v>911</v>
      </c>
      <c r="E130" s="134" t="s">
        <v>912</v>
      </c>
      <c r="F130" s="134" t="s">
        <v>913</v>
      </c>
      <c r="G130" s="134" t="s">
        <v>914</v>
      </c>
    </row>
    <row r="131" spans="1:7" ht="11.25">
      <c r="A131" s="134">
        <v>130</v>
      </c>
      <c r="B131" s="134" t="s">
        <v>908</v>
      </c>
      <c r="C131" s="134" t="s">
        <v>910</v>
      </c>
      <c r="D131" s="134" t="s">
        <v>911</v>
      </c>
      <c r="E131" s="134" t="s">
        <v>915</v>
      </c>
      <c r="F131" s="134" t="s">
        <v>916</v>
      </c>
      <c r="G131" s="134" t="s">
        <v>914</v>
      </c>
    </row>
    <row r="132" spans="1:7" ht="11.25">
      <c r="A132" s="134">
        <v>131</v>
      </c>
      <c r="B132" s="134" t="s">
        <v>908</v>
      </c>
      <c r="C132" s="134" t="s">
        <v>910</v>
      </c>
      <c r="D132" s="134" t="s">
        <v>911</v>
      </c>
      <c r="E132" s="134" t="s">
        <v>917</v>
      </c>
      <c r="F132" s="134" t="s">
        <v>918</v>
      </c>
      <c r="G132" s="134" t="s">
        <v>914</v>
      </c>
    </row>
    <row r="133" spans="1:7" ht="11.25">
      <c r="A133" s="134">
        <v>132</v>
      </c>
      <c r="B133" s="134" t="s">
        <v>919</v>
      </c>
      <c r="C133" s="134" t="s">
        <v>921</v>
      </c>
      <c r="D133" s="134" t="s">
        <v>922</v>
      </c>
      <c r="E133" s="134" t="s">
        <v>923</v>
      </c>
      <c r="F133" s="134" t="s">
        <v>924</v>
      </c>
      <c r="G133" s="134" t="s">
        <v>925</v>
      </c>
    </row>
    <row r="134" spans="1:7" ht="11.25">
      <c r="A134" s="134">
        <v>133</v>
      </c>
      <c r="B134" s="134" t="s">
        <v>919</v>
      </c>
      <c r="C134" s="134" t="s">
        <v>921</v>
      </c>
      <c r="D134" s="134" t="s">
        <v>922</v>
      </c>
      <c r="E134" s="134" t="s">
        <v>734</v>
      </c>
      <c r="F134" s="134" t="s">
        <v>735</v>
      </c>
      <c r="G134" s="134" t="s">
        <v>730</v>
      </c>
    </row>
    <row r="135" spans="1:7" ht="11.25">
      <c r="A135" s="134">
        <v>134</v>
      </c>
      <c r="B135" s="134" t="s">
        <v>919</v>
      </c>
      <c r="C135" s="134" t="s">
        <v>921</v>
      </c>
      <c r="D135" s="134" t="s">
        <v>922</v>
      </c>
      <c r="E135" s="134" t="s">
        <v>736</v>
      </c>
      <c r="F135" s="134" t="s">
        <v>737</v>
      </c>
      <c r="G135" s="134" t="s">
        <v>738</v>
      </c>
    </row>
    <row r="136" spans="1:7" ht="11.25">
      <c r="A136" s="134">
        <v>135</v>
      </c>
      <c r="B136" s="134" t="s">
        <v>926</v>
      </c>
      <c r="C136" s="134" t="s">
        <v>928</v>
      </c>
      <c r="D136" s="134" t="s">
        <v>929</v>
      </c>
      <c r="E136" s="134" t="s">
        <v>930</v>
      </c>
      <c r="F136" s="134" t="s">
        <v>931</v>
      </c>
      <c r="G136" s="134" t="s">
        <v>932</v>
      </c>
    </row>
    <row r="137" spans="1:7" ht="11.25">
      <c r="A137" s="134">
        <v>136</v>
      </c>
      <c r="B137" s="134" t="s">
        <v>926</v>
      </c>
      <c r="C137" s="134" t="s">
        <v>933</v>
      </c>
      <c r="D137" s="134" t="s">
        <v>934</v>
      </c>
      <c r="E137" s="134" t="s">
        <v>930</v>
      </c>
      <c r="F137" s="134" t="s">
        <v>931</v>
      </c>
      <c r="G137" s="134" t="s">
        <v>932</v>
      </c>
    </row>
    <row r="138" spans="1:7" ht="11.25">
      <c r="A138" s="134">
        <v>137</v>
      </c>
      <c r="B138" s="134" t="s">
        <v>926</v>
      </c>
      <c r="C138" s="134" t="s">
        <v>935</v>
      </c>
      <c r="D138" s="134" t="s">
        <v>936</v>
      </c>
      <c r="E138" s="134" t="s">
        <v>930</v>
      </c>
      <c r="F138" s="134" t="s">
        <v>931</v>
      </c>
      <c r="G138" s="134" t="s">
        <v>932</v>
      </c>
    </row>
    <row r="139" spans="1:7" ht="11.25">
      <c r="A139" s="134">
        <v>138</v>
      </c>
      <c r="B139" s="134" t="s">
        <v>926</v>
      </c>
      <c r="C139" s="134" t="s">
        <v>926</v>
      </c>
      <c r="D139" s="134" t="s">
        <v>927</v>
      </c>
      <c r="E139" s="134" t="s">
        <v>930</v>
      </c>
      <c r="F139" s="134" t="s">
        <v>931</v>
      </c>
      <c r="G139" s="134" t="s">
        <v>932</v>
      </c>
    </row>
    <row r="140" spans="1:7" ht="11.25">
      <c r="A140" s="134">
        <v>139</v>
      </c>
      <c r="B140" s="134" t="s">
        <v>926</v>
      </c>
      <c r="C140" s="134" t="s">
        <v>937</v>
      </c>
      <c r="D140" s="134" t="s">
        <v>938</v>
      </c>
      <c r="E140" s="134" t="s">
        <v>939</v>
      </c>
      <c r="F140" s="134" t="s">
        <v>940</v>
      </c>
      <c r="G140" s="134" t="s">
        <v>932</v>
      </c>
    </row>
    <row r="141" spans="1:7" ht="11.25">
      <c r="A141" s="134">
        <v>140</v>
      </c>
      <c r="B141" s="134" t="s">
        <v>926</v>
      </c>
      <c r="C141" s="134" t="s">
        <v>937</v>
      </c>
      <c r="D141" s="134" t="s">
        <v>938</v>
      </c>
      <c r="E141" s="134" t="s">
        <v>941</v>
      </c>
      <c r="F141" s="134" t="s">
        <v>942</v>
      </c>
      <c r="G141" s="134" t="s">
        <v>932</v>
      </c>
    </row>
    <row r="142" spans="1:7" ht="11.25">
      <c r="A142" s="134">
        <v>141</v>
      </c>
      <c r="B142" s="134" t="s">
        <v>926</v>
      </c>
      <c r="C142" s="134" t="s">
        <v>937</v>
      </c>
      <c r="D142" s="134" t="s">
        <v>938</v>
      </c>
      <c r="E142" s="134" t="s">
        <v>930</v>
      </c>
      <c r="F142" s="134" t="s">
        <v>931</v>
      </c>
      <c r="G142" s="134" t="s">
        <v>932</v>
      </c>
    </row>
    <row r="143" spans="1:7" ht="11.25">
      <c r="A143" s="134">
        <v>142</v>
      </c>
      <c r="B143" s="134" t="s">
        <v>926</v>
      </c>
      <c r="C143" s="134" t="s">
        <v>937</v>
      </c>
      <c r="D143" s="134" t="s">
        <v>938</v>
      </c>
      <c r="E143" s="134" t="s">
        <v>943</v>
      </c>
      <c r="F143" s="134" t="s">
        <v>944</v>
      </c>
      <c r="G143" s="134" t="s">
        <v>932</v>
      </c>
    </row>
    <row r="144" spans="1:7" ht="11.25">
      <c r="A144" s="134">
        <v>143</v>
      </c>
      <c r="B144" s="134" t="s">
        <v>926</v>
      </c>
      <c r="C144" s="134" t="s">
        <v>945</v>
      </c>
      <c r="D144" s="134" t="s">
        <v>946</v>
      </c>
      <c r="E144" s="134" t="s">
        <v>930</v>
      </c>
      <c r="F144" s="134" t="s">
        <v>931</v>
      </c>
      <c r="G144" s="134" t="s">
        <v>932</v>
      </c>
    </row>
    <row r="145" spans="1:7" ht="11.25">
      <c r="A145" s="134">
        <v>144</v>
      </c>
      <c r="B145" s="134" t="s">
        <v>926</v>
      </c>
      <c r="C145" s="134" t="s">
        <v>947</v>
      </c>
      <c r="D145" s="134" t="s">
        <v>948</v>
      </c>
      <c r="E145" s="134" t="s">
        <v>930</v>
      </c>
      <c r="F145" s="134" t="s">
        <v>931</v>
      </c>
      <c r="G145" s="134" t="s">
        <v>932</v>
      </c>
    </row>
    <row r="146" spans="1:7" ht="11.25">
      <c r="A146" s="134">
        <v>145</v>
      </c>
      <c r="B146" s="134" t="s">
        <v>926</v>
      </c>
      <c r="C146" s="134" t="s">
        <v>949</v>
      </c>
      <c r="D146" s="134" t="s">
        <v>950</v>
      </c>
      <c r="E146" s="134" t="s">
        <v>930</v>
      </c>
      <c r="F146" s="134" t="s">
        <v>931</v>
      </c>
      <c r="G146" s="134" t="s">
        <v>932</v>
      </c>
    </row>
    <row r="147" spans="1:7" ht="11.25">
      <c r="A147" s="134">
        <v>146</v>
      </c>
      <c r="B147" s="134" t="s">
        <v>951</v>
      </c>
      <c r="C147" s="134" t="s">
        <v>953</v>
      </c>
      <c r="D147" s="134" t="s">
        <v>954</v>
      </c>
      <c r="E147" s="134" t="s">
        <v>955</v>
      </c>
      <c r="F147" s="134" t="s">
        <v>956</v>
      </c>
      <c r="G147" s="134" t="s">
        <v>957</v>
      </c>
    </row>
    <row r="148" spans="1:7" ht="11.25">
      <c r="A148" s="134">
        <v>147</v>
      </c>
      <c r="B148" s="134" t="s">
        <v>951</v>
      </c>
      <c r="C148" s="134" t="s">
        <v>953</v>
      </c>
      <c r="D148" s="134" t="s">
        <v>954</v>
      </c>
      <c r="E148" s="134" t="s">
        <v>958</v>
      </c>
      <c r="F148" s="134" t="s">
        <v>959</v>
      </c>
      <c r="G148" s="134" t="s">
        <v>960</v>
      </c>
    </row>
    <row r="149" spans="1:7" ht="11.25">
      <c r="A149" s="134">
        <v>148</v>
      </c>
      <c r="B149" s="134" t="s">
        <v>951</v>
      </c>
      <c r="C149" s="134" t="s">
        <v>953</v>
      </c>
      <c r="D149" s="134" t="s">
        <v>954</v>
      </c>
      <c r="E149" s="134" t="s">
        <v>961</v>
      </c>
      <c r="F149" s="134" t="s">
        <v>962</v>
      </c>
      <c r="G149" s="134" t="s">
        <v>957</v>
      </c>
    </row>
    <row r="150" spans="1:7" ht="11.25">
      <c r="A150" s="134">
        <v>149</v>
      </c>
      <c r="B150" s="134" t="s">
        <v>951</v>
      </c>
      <c r="C150" s="134" t="s">
        <v>953</v>
      </c>
      <c r="D150" s="134" t="s">
        <v>954</v>
      </c>
      <c r="E150" s="134" t="s">
        <v>963</v>
      </c>
      <c r="F150" s="134" t="s">
        <v>964</v>
      </c>
      <c r="G150" s="134" t="s">
        <v>957</v>
      </c>
    </row>
    <row r="151" spans="1:7" ht="11.25">
      <c r="A151" s="134">
        <v>150</v>
      </c>
      <c r="B151" s="134" t="s">
        <v>951</v>
      </c>
      <c r="C151" s="134" t="s">
        <v>953</v>
      </c>
      <c r="D151" s="134" t="s">
        <v>954</v>
      </c>
      <c r="E151" s="134" t="s">
        <v>965</v>
      </c>
      <c r="F151" s="134" t="s">
        <v>966</v>
      </c>
      <c r="G151" s="134" t="s">
        <v>957</v>
      </c>
    </row>
    <row r="152" spans="1:7" ht="11.25">
      <c r="A152" s="134">
        <v>151</v>
      </c>
      <c r="B152" s="134" t="s">
        <v>951</v>
      </c>
      <c r="C152" s="134" t="s">
        <v>953</v>
      </c>
      <c r="D152" s="134" t="s">
        <v>954</v>
      </c>
      <c r="E152" s="134" t="s">
        <v>967</v>
      </c>
      <c r="F152" s="134" t="s">
        <v>968</v>
      </c>
      <c r="G152" s="134" t="s">
        <v>957</v>
      </c>
    </row>
    <row r="153" spans="1:7" ht="11.25">
      <c r="A153" s="134">
        <v>152</v>
      </c>
      <c r="B153" s="134" t="s">
        <v>969</v>
      </c>
      <c r="C153" s="134" t="s">
        <v>971</v>
      </c>
      <c r="D153" s="134" t="s">
        <v>972</v>
      </c>
      <c r="E153" s="134" t="s">
        <v>915</v>
      </c>
      <c r="F153" s="134" t="s">
        <v>973</v>
      </c>
      <c r="G153" s="134" t="s">
        <v>974</v>
      </c>
    </row>
    <row r="154" spans="1:7" ht="11.25">
      <c r="A154" s="134">
        <v>153</v>
      </c>
      <c r="B154" s="134" t="s">
        <v>975</v>
      </c>
      <c r="C154" s="134" t="s">
        <v>977</v>
      </c>
      <c r="D154" s="134" t="s">
        <v>978</v>
      </c>
      <c r="E154" s="134" t="s">
        <v>979</v>
      </c>
      <c r="F154" s="134" t="s">
        <v>980</v>
      </c>
      <c r="G154" s="134" t="s">
        <v>981</v>
      </c>
    </row>
    <row r="155" spans="1:7" ht="11.25">
      <c r="A155" s="134">
        <v>154</v>
      </c>
      <c r="B155" s="134" t="s">
        <v>975</v>
      </c>
      <c r="C155" s="134" t="s">
        <v>977</v>
      </c>
      <c r="D155" s="134" t="s">
        <v>978</v>
      </c>
      <c r="E155" s="134" t="s">
        <v>982</v>
      </c>
      <c r="F155" s="134" t="s">
        <v>983</v>
      </c>
      <c r="G155" s="134" t="s">
        <v>981</v>
      </c>
    </row>
    <row r="156" spans="1:7" ht="11.25">
      <c r="A156" s="134">
        <v>155</v>
      </c>
      <c r="B156" s="134" t="s">
        <v>975</v>
      </c>
      <c r="C156" s="134" t="s">
        <v>977</v>
      </c>
      <c r="D156" s="134" t="s">
        <v>978</v>
      </c>
      <c r="E156" s="134" t="s">
        <v>984</v>
      </c>
      <c r="F156" s="134" t="s">
        <v>985</v>
      </c>
      <c r="G156" s="134" t="s">
        <v>981</v>
      </c>
    </row>
    <row r="157" spans="1:7" ht="11.25">
      <c r="A157" s="134">
        <v>156</v>
      </c>
      <c r="B157" s="134" t="s">
        <v>986</v>
      </c>
      <c r="C157" s="134" t="s">
        <v>988</v>
      </c>
      <c r="D157" s="134" t="s">
        <v>989</v>
      </c>
      <c r="E157" s="134" t="s">
        <v>990</v>
      </c>
      <c r="F157" s="134" t="s">
        <v>991</v>
      </c>
      <c r="G157" s="134" t="s">
        <v>992</v>
      </c>
    </row>
    <row r="158" spans="1:7" ht="11.25">
      <c r="A158" s="134">
        <v>157</v>
      </c>
      <c r="B158" s="134" t="s">
        <v>986</v>
      </c>
      <c r="C158" s="134" t="s">
        <v>993</v>
      </c>
      <c r="D158" s="134" t="s">
        <v>994</v>
      </c>
      <c r="E158" s="134" t="s">
        <v>995</v>
      </c>
      <c r="F158" s="134" t="s">
        <v>996</v>
      </c>
      <c r="G158" s="134" t="s">
        <v>992</v>
      </c>
    </row>
    <row r="159" spans="1:7" ht="11.25">
      <c r="A159" s="134">
        <v>158</v>
      </c>
      <c r="B159" s="134" t="s">
        <v>986</v>
      </c>
      <c r="C159" s="134" t="s">
        <v>997</v>
      </c>
      <c r="D159" s="134" t="s">
        <v>998</v>
      </c>
      <c r="E159" s="134" t="s">
        <v>999</v>
      </c>
      <c r="F159" s="134" t="s">
        <v>1000</v>
      </c>
      <c r="G159" s="134" t="s">
        <v>992</v>
      </c>
    </row>
    <row r="160" spans="1:7" ht="11.25">
      <c r="A160" s="134">
        <v>159</v>
      </c>
      <c r="B160" s="134" t="s">
        <v>986</v>
      </c>
      <c r="C160" s="134" t="s">
        <v>997</v>
      </c>
      <c r="D160" s="134" t="s">
        <v>998</v>
      </c>
      <c r="E160" s="134" t="s">
        <v>1001</v>
      </c>
      <c r="F160" s="134" t="s">
        <v>1002</v>
      </c>
      <c r="G160" s="134" t="s">
        <v>992</v>
      </c>
    </row>
    <row r="161" spans="1:7" ht="11.25">
      <c r="A161" s="134">
        <v>160</v>
      </c>
      <c r="B161" s="134" t="s">
        <v>986</v>
      </c>
      <c r="C161" s="134" t="s">
        <v>997</v>
      </c>
      <c r="D161" s="134" t="s">
        <v>998</v>
      </c>
      <c r="E161" s="134" t="s">
        <v>1003</v>
      </c>
      <c r="F161" s="134" t="s">
        <v>1004</v>
      </c>
      <c r="G161" s="134" t="s">
        <v>992</v>
      </c>
    </row>
    <row r="162" spans="1:7" ht="11.25">
      <c r="A162" s="134">
        <v>161</v>
      </c>
      <c r="B162" s="134" t="s">
        <v>986</v>
      </c>
      <c r="C162" s="134" t="s">
        <v>1005</v>
      </c>
      <c r="D162" s="134" t="s">
        <v>1006</v>
      </c>
      <c r="E162" s="134" t="s">
        <v>1007</v>
      </c>
      <c r="F162" s="134" t="s">
        <v>1008</v>
      </c>
      <c r="G162" s="134" t="s">
        <v>992</v>
      </c>
    </row>
    <row r="163" spans="1:7" ht="11.25">
      <c r="A163" s="134">
        <v>162</v>
      </c>
      <c r="B163" s="134" t="s">
        <v>986</v>
      </c>
      <c r="C163" s="134" t="s">
        <v>1005</v>
      </c>
      <c r="D163" s="134" t="s">
        <v>1006</v>
      </c>
      <c r="E163" s="134" t="s">
        <v>799</v>
      </c>
      <c r="F163" s="134" t="s">
        <v>800</v>
      </c>
      <c r="G163" s="134" t="s">
        <v>730</v>
      </c>
    </row>
    <row r="164" spans="1:7" ht="11.25">
      <c r="A164" s="134">
        <v>163</v>
      </c>
      <c r="B164" s="134" t="s">
        <v>986</v>
      </c>
      <c r="C164" s="134" t="s">
        <v>1005</v>
      </c>
      <c r="D164" s="134" t="s">
        <v>1006</v>
      </c>
      <c r="E164" s="134" t="s">
        <v>1009</v>
      </c>
      <c r="F164" s="134" t="s">
        <v>1010</v>
      </c>
      <c r="G164" s="134" t="s">
        <v>992</v>
      </c>
    </row>
    <row r="165" spans="1:7" ht="11.25">
      <c r="A165" s="134">
        <v>164</v>
      </c>
      <c r="B165" s="134" t="s">
        <v>986</v>
      </c>
      <c r="C165" s="134" t="s">
        <v>1005</v>
      </c>
      <c r="D165" s="134" t="s">
        <v>1006</v>
      </c>
      <c r="E165" s="134" t="s">
        <v>1011</v>
      </c>
      <c r="F165" s="134" t="s">
        <v>1012</v>
      </c>
      <c r="G165" s="134" t="s">
        <v>992</v>
      </c>
    </row>
    <row r="166" spans="1:7" ht="11.25">
      <c r="A166" s="134">
        <v>165</v>
      </c>
      <c r="B166" s="134" t="s">
        <v>986</v>
      </c>
      <c r="C166" s="134" t="s">
        <v>1005</v>
      </c>
      <c r="D166" s="134" t="s">
        <v>1006</v>
      </c>
      <c r="E166" s="134" t="s">
        <v>736</v>
      </c>
      <c r="F166" s="134" t="s">
        <v>737</v>
      </c>
      <c r="G166" s="134" t="s">
        <v>738</v>
      </c>
    </row>
    <row r="167" spans="1:7" ht="11.25">
      <c r="A167" s="134">
        <v>166</v>
      </c>
      <c r="B167" s="134" t="s">
        <v>986</v>
      </c>
      <c r="C167" s="134" t="s">
        <v>1013</v>
      </c>
      <c r="D167" s="134" t="s">
        <v>1014</v>
      </c>
      <c r="E167" s="134" t="s">
        <v>1001</v>
      </c>
      <c r="F167" s="134" t="s">
        <v>1002</v>
      </c>
      <c r="G167" s="134" t="s">
        <v>992</v>
      </c>
    </row>
    <row r="168" spans="1:7" ht="11.25">
      <c r="A168" s="134">
        <v>167</v>
      </c>
      <c r="B168" s="134" t="s">
        <v>1015</v>
      </c>
      <c r="C168" s="134" t="s">
        <v>1017</v>
      </c>
      <c r="D168" s="134" t="s">
        <v>1018</v>
      </c>
      <c r="E168" s="134" t="s">
        <v>1019</v>
      </c>
      <c r="F168" s="134" t="s">
        <v>1020</v>
      </c>
      <c r="G168" s="134" t="s">
        <v>1021</v>
      </c>
    </row>
    <row r="169" spans="1:7" ht="11.25">
      <c r="A169" s="134">
        <v>168</v>
      </c>
      <c r="B169" s="134" t="s">
        <v>1015</v>
      </c>
      <c r="C169" s="134" t="s">
        <v>1022</v>
      </c>
      <c r="D169" s="134" t="s">
        <v>1023</v>
      </c>
      <c r="E169" s="134" t="s">
        <v>1019</v>
      </c>
      <c r="F169" s="134" t="s">
        <v>1020</v>
      </c>
      <c r="G169" s="134" t="s">
        <v>1021</v>
      </c>
    </row>
    <row r="170" spans="1:7" ht="11.25">
      <c r="A170" s="134">
        <v>169</v>
      </c>
      <c r="B170" s="134" t="s">
        <v>1015</v>
      </c>
      <c r="C170" s="134" t="s">
        <v>1024</v>
      </c>
      <c r="D170" s="134" t="s">
        <v>1025</v>
      </c>
      <c r="E170" s="134" t="s">
        <v>1019</v>
      </c>
      <c r="F170" s="134" t="s">
        <v>1020</v>
      </c>
      <c r="G170" s="134" t="s">
        <v>1021</v>
      </c>
    </row>
    <row r="171" spans="1:7" ht="11.25">
      <c r="A171" s="134">
        <v>170</v>
      </c>
      <c r="B171" s="134" t="s">
        <v>1015</v>
      </c>
      <c r="C171" s="134" t="s">
        <v>1026</v>
      </c>
      <c r="D171" s="134" t="s">
        <v>1027</v>
      </c>
      <c r="E171" s="134" t="s">
        <v>1019</v>
      </c>
      <c r="F171" s="134" t="s">
        <v>1020</v>
      </c>
      <c r="G171" s="134" t="s">
        <v>1021</v>
      </c>
    </row>
    <row r="172" spans="1:7" ht="11.25">
      <c r="A172" s="134">
        <v>171</v>
      </c>
      <c r="B172" s="134" t="s">
        <v>1015</v>
      </c>
      <c r="C172" s="134" t="s">
        <v>1028</v>
      </c>
      <c r="D172" s="134" t="s">
        <v>1029</v>
      </c>
      <c r="E172" s="134" t="s">
        <v>1019</v>
      </c>
      <c r="F172" s="134" t="s">
        <v>1020</v>
      </c>
      <c r="G172" s="134" t="s">
        <v>1021</v>
      </c>
    </row>
    <row r="173" spans="1:7" ht="11.25">
      <c r="A173" s="134">
        <v>172</v>
      </c>
      <c r="B173" s="134" t="s">
        <v>1015</v>
      </c>
      <c r="C173" s="134" t="s">
        <v>1030</v>
      </c>
      <c r="D173" s="134" t="s">
        <v>1031</v>
      </c>
      <c r="E173" s="134" t="s">
        <v>1019</v>
      </c>
      <c r="F173" s="134" t="s">
        <v>1020</v>
      </c>
      <c r="G173" s="134" t="s">
        <v>1021</v>
      </c>
    </row>
    <row r="174" spans="1:7" ht="11.25">
      <c r="A174" s="134">
        <v>173</v>
      </c>
      <c r="B174" s="134" t="s">
        <v>1015</v>
      </c>
      <c r="C174" s="134" t="s">
        <v>1032</v>
      </c>
      <c r="D174" s="134" t="s">
        <v>1033</v>
      </c>
      <c r="E174" s="134" t="s">
        <v>1019</v>
      </c>
      <c r="F174" s="134" t="s">
        <v>1020</v>
      </c>
      <c r="G174" s="134" t="s">
        <v>1021</v>
      </c>
    </row>
    <row r="175" spans="1:7" ht="11.25">
      <c r="A175" s="134">
        <v>174</v>
      </c>
      <c r="B175" s="134" t="s">
        <v>1015</v>
      </c>
      <c r="C175" s="134" t="s">
        <v>1034</v>
      </c>
      <c r="D175" s="134" t="s">
        <v>1035</v>
      </c>
      <c r="E175" s="134" t="s">
        <v>1019</v>
      </c>
      <c r="F175" s="134" t="s">
        <v>1020</v>
      </c>
      <c r="G175" s="134" t="s">
        <v>1021</v>
      </c>
    </row>
    <row r="176" spans="1:7" ht="11.25">
      <c r="A176" s="134">
        <v>175</v>
      </c>
      <c r="B176" s="134" t="s">
        <v>1015</v>
      </c>
      <c r="C176" s="134" t="s">
        <v>1036</v>
      </c>
      <c r="D176" s="134" t="s">
        <v>1037</v>
      </c>
      <c r="E176" s="134" t="s">
        <v>1019</v>
      </c>
      <c r="F176" s="134" t="s">
        <v>1020</v>
      </c>
      <c r="G176" s="134" t="s">
        <v>1021</v>
      </c>
    </row>
    <row r="177" spans="1:7" ht="11.25">
      <c r="A177" s="134">
        <v>176</v>
      </c>
      <c r="B177" s="134" t="s">
        <v>1015</v>
      </c>
      <c r="C177" s="134" t="s">
        <v>1038</v>
      </c>
      <c r="D177" s="134" t="s">
        <v>1039</v>
      </c>
      <c r="E177" s="134" t="s">
        <v>1019</v>
      </c>
      <c r="F177" s="134" t="s">
        <v>1020</v>
      </c>
      <c r="G177" s="134" t="s">
        <v>1021</v>
      </c>
    </row>
    <row r="178" spans="1:7" ht="11.25">
      <c r="A178" s="134">
        <v>177</v>
      </c>
      <c r="B178" s="134" t="s">
        <v>1015</v>
      </c>
      <c r="C178" s="134" t="s">
        <v>1040</v>
      </c>
      <c r="D178" s="134" t="s">
        <v>1041</v>
      </c>
      <c r="E178" s="134" t="s">
        <v>1019</v>
      </c>
      <c r="F178" s="134" t="s">
        <v>1020</v>
      </c>
      <c r="G178" s="134" t="s">
        <v>1021</v>
      </c>
    </row>
    <row r="179" spans="1:7" ht="11.25">
      <c r="A179" s="134">
        <v>178</v>
      </c>
      <c r="B179" s="134" t="s">
        <v>1015</v>
      </c>
      <c r="C179" s="134" t="s">
        <v>949</v>
      </c>
      <c r="D179" s="134" t="s">
        <v>1042</v>
      </c>
      <c r="E179" s="134" t="s">
        <v>1019</v>
      </c>
      <c r="F179" s="134" t="s">
        <v>1020</v>
      </c>
      <c r="G179" s="134" t="s">
        <v>1021</v>
      </c>
    </row>
    <row r="180" spans="1:7" ht="11.25">
      <c r="A180" s="134">
        <v>179</v>
      </c>
      <c r="B180" s="134" t="s">
        <v>1015</v>
      </c>
      <c r="C180" s="134" t="s">
        <v>1043</v>
      </c>
      <c r="D180" s="134" t="s">
        <v>1044</v>
      </c>
      <c r="E180" s="134" t="s">
        <v>1019</v>
      </c>
      <c r="F180" s="134" t="s">
        <v>1020</v>
      </c>
      <c r="G180" s="134" t="s">
        <v>1021</v>
      </c>
    </row>
    <row r="181" spans="1:7" ht="11.25">
      <c r="A181" s="134">
        <v>180</v>
      </c>
      <c r="B181" s="134" t="s">
        <v>1015</v>
      </c>
      <c r="C181" s="134" t="s">
        <v>1015</v>
      </c>
      <c r="D181" s="134" t="s">
        <v>1016</v>
      </c>
      <c r="E181" s="134" t="s">
        <v>1019</v>
      </c>
      <c r="F181" s="134" t="s">
        <v>1020</v>
      </c>
      <c r="G181" s="134" t="s">
        <v>1021</v>
      </c>
    </row>
    <row r="182" spans="1:7" ht="11.25">
      <c r="A182" s="134">
        <v>181</v>
      </c>
      <c r="B182" s="134" t="s">
        <v>1015</v>
      </c>
      <c r="C182" s="134" t="s">
        <v>1045</v>
      </c>
      <c r="D182" s="134" t="s">
        <v>1046</v>
      </c>
      <c r="E182" s="134" t="s">
        <v>1019</v>
      </c>
      <c r="F182" s="134" t="s">
        <v>1020</v>
      </c>
      <c r="G182" s="134" t="s">
        <v>1021</v>
      </c>
    </row>
    <row r="183" spans="1:7" ht="11.25">
      <c r="A183" s="134">
        <v>182</v>
      </c>
      <c r="B183" s="134" t="s">
        <v>1015</v>
      </c>
      <c r="C183" s="134" t="s">
        <v>1045</v>
      </c>
      <c r="D183" s="134" t="s">
        <v>1046</v>
      </c>
      <c r="E183" s="134" t="s">
        <v>1047</v>
      </c>
      <c r="F183" s="134" t="s">
        <v>1048</v>
      </c>
      <c r="G183" s="134" t="s">
        <v>1021</v>
      </c>
    </row>
    <row r="184" spans="1:7" ht="11.25">
      <c r="A184" s="134">
        <v>183</v>
      </c>
      <c r="B184" s="134" t="s">
        <v>1015</v>
      </c>
      <c r="C184" s="134" t="s">
        <v>1045</v>
      </c>
      <c r="D184" s="134" t="s">
        <v>1046</v>
      </c>
      <c r="E184" s="134" t="s">
        <v>734</v>
      </c>
      <c r="F184" s="134" t="s">
        <v>735</v>
      </c>
      <c r="G184" s="134" t="s">
        <v>730</v>
      </c>
    </row>
    <row r="185" spans="1:7" ht="11.25">
      <c r="A185" s="134">
        <v>184</v>
      </c>
      <c r="B185" s="134" t="s">
        <v>1015</v>
      </c>
      <c r="C185" s="134" t="s">
        <v>1045</v>
      </c>
      <c r="D185" s="134" t="s">
        <v>1046</v>
      </c>
      <c r="E185" s="134" t="s">
        <v>1049</v>
      </c>
      <c r="F185" s="134" t="s">
        <v>1050</v>
      </c>
      <c r="G185" s="134" t="s">
        <v>1021</v>
      </c>
    </row>
    <row r="186" spans="1:7" ht="11.25">
      <c r="A186" s="134">
        <v>185</v>
      </c>
      <c r="B186" s="134" t="s">
        <v>1015</v>
      </c>
      <c r="C186" s="134" t="s">
        <v>1045</v>
      </c>
      <c r="D186" s="134" t="s">
        <v>1046</v>
      </c>
      <c r="E186" s="134" t="s">
        <v>736</v>
      </c>
      <c r="F186" s="134" t="s">
        <v>737</v>
      </c>
      <c r="G186" s="134" t="s">
        <v>738</v>
      </c>
    </row>
    <row r="187" spans="1:7" ht="11.25">
      <c r="A187" s="134">
        <v>186</v>
      </c>
      <c r="B187" s="134" t="s">
        <v>1015</v>
      </c>
      <c r="C187" s="134" t="s">
        <v>1051</v>
      </c>
      <c r="D187" s="134" t="s">
        <v>1052</v>
      </c>
      <c r="E187" s="134" t="s">
        <v>1019</v>
      </c>
      <c r="F187" s="134" t="s">
        <v>1020</v>
      </c>
      <c r="G187" s="134" t="s">
        <v>1021</v>
      </c>
    </row>
    <row r="188" spans="1:7" ht="11.25">
      <c r="A188" s="134">
        <v>187</v>
      </c>
      <c r="B188" s="134" t="s">
        <v>1015</v>
      </c>
      <c r="C188" s="134" t="s">
        <v>1053</v>
      </c>
      <c r="D188" s="134" t="s">
        <v>1054</v>
      </c>
      <c r="E188" s="134" t="s">
        <v>1019</v>
      </c>
      <c r="F188" s="134" t="s">
        <v>1020</v>
      </c>
      <c r="G188" s="134" t="s">
        <v>1021</v>
      </c>
    </row>
    <row r="189" spans="1:7" ht="11.25">
      <c r="A189" s="134">
        <v>188</v>
      </c>
      <c r="B189" s="134" t="s">
        <v>1015</v>
      </c>
      <c r="C189" s="134" t="s">
        <v>1055</v>
      </c>
      <c r="D189" s="134" t="s">
        <v>1056</v>
      </c>
      <c r="E189" s="134" t="s">
        <v>1019</v>
      </c>
      <c r="F189" s="134" t="s">
        <v>1020</v>
      </c>
      <c r="G189" s="134" t="s">
        <v>1021</v>
      </c>
    </row>
    <row r="190" spans="1:7" ht="11.25">
      <c r="A190" s="134">
        <v>189</v>
      </c>
      <c r="B190" s="134" t="s">
        <v>1057</v>
      </c>
      <c r="C190" s="134" t="s">
        <v>1059</v>
      </c>
      <c r="D190" s="134" t="s">
        <v>1060</v>
      </c>
      <c r="E190" s="134" t="s">
        <v>1061</v>
      </c>
      <c r="F190" s="134" t="s">
        <v>1062</v>
      </c>
      <c r="G190" s="134" t="s">
        <v>1063</v>
      </c>
    </row>
    <row r="191" spans="1:7" ht="11.25">
      <c r="A191" s="134">
        <v>190</v>
      </c>
      <c r="B191" s="134" t="s">
        <v>1057</v>
      </c>
      <c r="C191" s="134" t="s">
        <v>1059</v>
      </c>
      <c r="D191" s="134" t="s">
        <v>1060</v>
      </c>
      <c r="E191" s="134" t="s">
        <v>1064</v>
      </c>
      <c r="F191" s="134" t="s">
        <v>1065</v>
      </c>
      <c r="G191" s="134" t="s">
        <v>1063</v>
      </c>
    </row>
    <row r="192" spans="1:7" ht="11.25">
      <c r="A192" s="134">
        <v>191</v>
      </c>
      <c r="B192" s="134" t="s">
        <v>1057</v>
      </c>
      <c r="C192" s="134" t="s">
        <v>1059</v>
      </c>
      <c r="D192" s="134" t="s">
        <v>1060</v>
      </c>
      <c r="E192" s="134" t="s">
        <v>1066</v>
      </c>
      <c r="F192" s="134" t="s">
        <v>1067</v>
      </c>
      <c r="G192" s="134" t="s">
        <v>1063</v>
      </c>
    </row>
    <row r="193" spans="1:7" ht="11.25">
      <c r="A193" s="134">
        <v>192</v>
      </c>
      <c r="B193" s="134" t="s">
        <v>1057</v>
      </c>
      <c r="C193" s="134" t="s">
        <v>1059</v>
      </c>
      <c r="D193" s="134" t="s">
        <v>1060</v>
      </c>
      <c r="E193" s="134" t="s">
        <v>1068</v>
      </c>
      <c r="F193" s="134" t="s">
        <v>1069</v>
      </c>
      <c r="G193" s="134" t="s">
        <v>1063</v>
      </c>
    </row>
    <row r="194" spans="1:7" ht="11.25">
      <c r="A194" s="134">
        <v>193</v>
      </c>
      <c r="B194" s="134" t="s">
        <v>1057</v>
      </c>
      <c r="C194" s="134" t="s">
        <v>1059</v>
      </c>
      <c r="D194" s="134" t="s">
        <v>1060</v>
      </c>
      <c r="E194" s="134" t="s">
        <v>1070</v>
      </c>
      <c r="F194" s="134" t="s">
        <v>1071</v>
      </c>
      <c r="G194" s="134" t="s">
        <v>1063</v>
      </c>
    </row>
    <row r="195" spans="1:7" ht="11.25">
      <c r="A195" s="134">
        <v>194</v>
      </c>
      <c r="B195" s="134" t="s">
        <v>1057</v>
      </c>
      <c r="C195" s="134" t="s">
        <v>1059</v>
      </c>
      <c r="D195" s="134" t="s">
        <v>1060</v>
      </c>
      <c r="E195" s="134" t="s">
        <v>967</v>
      </c>
      <c r="F195" s="134" t="s">
        <v>1072</v>
      </c>
      <c r="G195" s="134" t="s">
        <v>1063</v>
      </c>
    </row>
    <row r="196" spans="1:7" ht="11.25">
      <c r="A196" s="134">
        <v>195</v>
      </c>
      <c r="B196" s="134" t="s">
        <v>1057</v>
      </c>
      <c r="C196" s="134" t="s">
        <v>1059</v>
      </c>
      <c r="D196" s="134" t="s">
        <v>1060</v>
      </c>
      <c r="E196" s="134" t="s">
        <v>736</v>
      </c>
      <c r="F196" s="134" t="s">
        <v>737</v>
      </c>
      <c r="G196" s="134" t="s">
        <v>738</v>
      </c>
    </row>
    <row r="197" spans="1:7" ht="11.25">
      <c r="A197" s="134">
        <v>196</v>
      </c>
      <c r="B197" s="134" t="s">
        <v>1073</v>
      </c>
      <c r="C197" s="134" t="s">
        <v>1075</v>
      </c>
      <c r="D197" s="134" t="s">
        <v>1076</v>
      </c>
      <c r="E197" s="134" t="s">
        <v>1077</v>
      </c>
      <c r="F197" s="134" t="s">
        <v>1078</v>
      </c>
      <c r="G197" s="134" t="s">
        <v>1079</v>
      </c>
    </row>
    <row r="198" spans="1:7" ht="11.25">
      <c r="A198" s="134">
        <v>197</v>
      </c>
      <c r="B198" s="134" t="s">
        <v>1073</v>
      </c>
      <c r="C198" s="134" t="s">
        <v>1080</v>
      </c>
      <c r="D198" s="134" t="s">
        <v>1081</v>
      </c>
      <c r="E198" s="134" t="s">
        <v>1077</v>
      </c>
      <c r="F198" s="134" t="s">
        <v>1078</v>
      </c>
      <c r="G198" s="134" t="s">
        <v>1079</v>
      </c>
    </row>
    <row r="199" spans="1:7" ht="11.25">
      <c r="A199" s="134">
        <v>198</v>
      </c>
      <c r="B199" s="134" t="s">
        <v>1073</v>
      </c>
      <c r="C199" s="134" t="s">
        <v>1082</v>
      </c>
      <c r="D199" s="134" t="s">
        <v>1083</v>
      </c>
      <c r="E199" s="134" t="s">
        <v>1077</v>
      </c>
      <c r="F199" s="134" t="s">
        <v>1078</v>
      </c>
      <c r="G199" s="134" t="s">
        <v>1079</v>
      </c>
    </row>
    <row r="200" spans="1:7" ht="11.25">
      <c r="A200" s="134">
        <v>199</v>
      </c>
      <c r="B200" s="134" t="s">
        <v>1073</v>
      </c>
      <c r="C200" s="134" t="s">
        <v>1082</v>
      </c>
      <c r="D200" s="134" t="s">
        <v>1083</v>
      </c>
      <c r="E200" s="134" t="s">
        <v>1084</v>
      </c>
      <c r="F200" s="134" t="s">
        <v>1085</v>
      </c>
      <c r="G200" s="134" t="s">
        <v>1079</v>
      </c>
    </row>
    <row r="201" spans="1:7" ht="11.25">
      <c r="A201" s="134">
        <v>200</v>
      </c>
      <c r="B201" s="134" t="s">
        <v>1086</v>
      </c>
      <c r="C201" s="134" t="s">
        <v>1088</v>
      </c>
      <c r="D201" s="134" t="s">
        <v>1089</v>
      </c>
      <c r="E201" s="134" t="s">
        <v>1090</v>
      </c>
      <c r="F201" s="134" t="s">
        <v>1091</v>
      </c>
      <c r="G201" s="134" t="s">
        <v>1092</v>
      </c>
    </row>
    <row r="202" spans="1:7" ht="11.25">
      <c r="A202" s="134">
        <v>201</v>
      </c>
      <c r="B202" s="134" t="s">
        <v>1086</v>
      </c>
      <c r="C202" s="134" t="s">
        <v>1093</v>
      </c>
      <c r="D202" s="134" t="s">
        <v>1094</v>
      </c>
      <c r="E202" s="134" t="s">
        <v>1095</v>
      </c>
      <c r="F202" s="134" t="s">
        <v>1096</v>
      </c>
      <c r="G202" s="134" t="s">
        <v>1092</v>
      </c>
    </row>
    <row r="203" spans="1:7" ht="11.25">
      <c r="A203" s="134">
        <v>202</v>
      </c>
      <c r="B203" s="134" t="s">
        <v>1086</v>
      </c>
      <c r="C203" s="134" t="s">
        <v>1093</v>
      </c>
      <c r="D203" s="134" t="s">
        <v>1094</v>
      </c>
      <c r="E203" s="134" t="s">
        <v>1097</v>
      </c>
      <c r="F203" s="134" t="s">
        <v>1098</v>
      </c>
      <c r="G203" s="134" t="s">
        <v>1099</v>
      </c>
    </row>
    <row r="204" spans="1:7" ht="11.25">
      <c r="A204" s="134">
        <v>203</v>
      </c>
      <c r="B204" s="134" t="s">
        <v>1086</v>
      </c>
      <c r="C204" s="134" t="s">
        <v>1093</v>
      </c>
      <c r="D204" s="134" t="s">
        <v>1094</v>
      </c>
      <c r="E204" s="134" t="s">
        <v>1100</v>
      </c>
      <c r="F204" s="134" t="s">
        <v>1101</v>
      </c>
      <c r="G204" s="134" t="s">
        <v>1092</v>
      </c>
    </row>
    <row r="205" spans="1:7" ht="11.25">
      <c r="A205" s="134">
        <v>204</v>
      </c>
      <c r="B205" s="134" t="s">
        <v>1102</v>
      </c>
      <c r="C205" s="134" t="s">
        <v>1104</v>
      </c>
      <c r="D205" s="134" t="s">
        <v>1105</v>
      </c>
      <c r="E205" s="134" t="s">
        <v>1106</v>
      </c>
      <c r="F205" s="134" t="s">
        <v>1107</v>
      </c>
      <c r="G205" s="134" t="s">
        <v>1108</v>
      </c>
    </row>
    <row r="206" spans="1:7" ht="11.25">
      <c r="A206" s="134">
        <v>205</v>
      </c>
      <c r="B206" s="134" t="s">
        <v>1102</v>
      </c>
      <c r="C206" s="134" t="s">
        <v>1109</v>
      </c>
      <c r="D206" s="134" t="s">
        <v>1110</v>
      </c>
      <c r="E206" s="134" t="s">
        <v>1111</v>
      </c>
      <c r="F206" s="134" t="s">
        <v>1112</v>
      </c>
      <c r="G206" s="134" t="s">
        <v>1108</v>
      </c>
    </row>
    <row r="207" spans="1:7" ht="11.25">
      <c r="A207" s="134">
        <v>206</v>
      </c>
      <c r="B207" s="134" t="s">
        <v>1102</v>
      </c>
      <c r="C207" s="134" t="s">
        <v>1113</v>
      </c>
      <c r="D207" s="134" t="s">
        <v>1114</v>
      </c>
      <c r="E207" s="134" t="s">
        <v>1115</v>
      </c>
      <c r="F207" s="134" t="s">
        <v>1116</v>
      </c>
      <c r="G207" s="134" t="s">
        <v>1108</v>
      </c>
    </row>
    <row r="208" spans="1:7" ht="11.25">
      <c r="A208" s="134">
        <v>207</v>
      </c>
      <c r="B208" s="134" t="s">
        <v>1117</v>
      </c>
      <c r="C208" s="134" t="s">
        <v>1119</v>
      </c>
      <c r="D208" s="134" t="s">
        <v>1120</v>
      </c>
      <c r="E208" s="134" t="s">
        <v>1121</v>
      </c>
      <c r="F208" s="134" t="s">
        <v>1122</v>
      </c>
      <c r="G208" s="134" t="s">
        <v>1123</v>
      </c>
    </row>
    <row r="209" spans="1:7" ht="11.25">
      <c r="A209" s="134">
        <v>208</v>
      </c>
      <c r="B209" s="134" t="s">
        <v>1117</v>
      </c>
      <c r="C209" s="134" t="s">
        <v>1124</v>
      </c>
      <c r="D209" s="134" t="s">
        <v>1125</v>
      </c>
      <c r="E209" s="134" t="s">
        <v>1121</v>
      </c>
      <c r="F209" s="134" t="s">
        <v>1122</v>
      </c>
      <c r="G209" s="134" t="s">
        <v>1123</v>
      </c>
    </row>
    <row r="210" spans="1:7" ht="11.25">
      <c r="A210" s="134">
        <v>209</v>
      </c>
      <c r="B210" s="134" t="s">
        <v>1117</v>
      </c>
      <c r="C210" s="134" t="s">
        <v>1126</v>
      </c>
      <c r="D210" s="134" t="s">
        <v>1127</v>
      </c>
      <c r="E210" s="134" t="s">
        <v>1121</v>
      </c>
      <c r="F210" s="134" t="s">
        <v>1122</v>
      </c>
      <c r="G210" s="134" t="s">
        <v>1123</v>
      </c>
    </row>
    <row r="211" spans="1:7" ht="11.25">
      <c r="A211" s="134">
        <v>210</v>
      </c>
      <c r="B211" s="134" t="s">
        <v>1117</v>
      </c>
      <c r="C211" s="134" t="s">
        <v>852</v>
      </c>
      <c r="D211" s="134" t="s">
        <v>1128</v>
      </c>
      <c r="E211" s="134" t="s">
        <v>1121</v>
      </c>
      <c r="F211" s="134" t="s">
        <v>1122</v>
      </c>
      <c r="G211" s="134" t="s">
        <v>1123</v>
      </c>
    </row>
    <row r="212" spans="1:7" ht="11.25">
      <c r="A212" s="134">
        <v>211</v>
      </c>
      <c r="B212" s="134" t="s">
        <v>1117</v>
      </c>
      <c r="C212" s="134" t="s">
        <v>1129</v>
      </c>
      <c r="D212" s="134" t="s">
        <v>1130</v>
      </c>
      <c r="E212" s="134" t="s">
        <v>1121</v>
      </c>
      <c r="F212" s="134" t="s">
        <v>1122</v>
      </c>
      <c r="G212" s="134" t="s">
        <v>1123</v>
      </c>
    </row>
    <row r="213" spans="1:7" ht="11.25">
      <c r="A213" s="134">
        <v>212</v>
      </c>
      <c r="B213" s="134" t="s">
        <v>1117</v>
      </c>
      <c r="C213" s="134" t="s">
        <v>1131</v>
      </c>
      <c r="D213" s="134" t="s">
        <v>1132</v>
      </c>
      <c r="E213" s="134" t="s">
        <v>1121</v>
      </c>
      <c r="F213" s="134" t="s">
        <v>1122</v>
      </c>
      <c r="G213" s="134" t="s">
        <v>1123</v>
      </c>
    </row>
    <row r="214" spans="1:7" ht="11.25">
      <c r="A214" s="134">
        <v>213</v>
      </c>
      <c r="B214" s="134" t="s">
        <v>1117</v>
      </c>
      <c r="C214" s="134" t="s">
        <v>1133</v>
      </c>
      <c r="D214" s="134" t="s">
        <v>1134</v>
      </c>
      <c r="E214" s="134" t="s">
        <v>1121</v>
      </c>
      <c r="F214" s="134" t="s">
        <v>1122</v>
      </c>
      <c r="G214" s="134" t="s">
        <v>1123</v>
      </c>
    </row>
    <row r="215" spans="1:7" ht="11.25">
      <c r="A215" s="134">
        <v>214</v>
      </c>
      <c r="B215" s="134" t="s">
        <v>1117</v>
      </c>
      <c r="C215" s="134" t="s">
        <v>1135</v>
      </c>
      <c r="D215" s="134" t="s">
        <v>1136</v>
      </c>
      <c r="E215" s="134" t="s">
        <v>1121</v>
      </c>
      <c r="F215" s="134" t="s">
        <v>1122</v>
      </c>
      <c r="G215" s="134" t="s">
        <v>1123</v>
      </c>
    </row>
    <row r="216" spans="1:7" ht="11.25">
      <c r="A216" s="134">
        <v>215</v>
      </c>
      <c r="B216" s="134" t="s">
        <v>1117</v>
      </c>
      <c r="C216" s="134" t="s">
        <v>1137</v>
      </c>
      <c r="D216" s="134" t="s">
        <v>1138</v>
      </c>
      <c r="E216" s="134" t="s">
        <v>1121</v>
      </c>
      <c r="F216" s="134" t="s">
        <v>1122</v>
      </c>
      <c r="G216" s="134" t="s">
        <v>1123</v>
      </c>
    </row>
    <row r="217" spans="1:7" ht="11.25">
      <c r="A217" s="134">
        <v>216</v>
      </c>
      <c r="B217" s="134" t="s">
        <v>1117</v>
      </c>
      <c r="C217" s="134" t="s">
        <v>1139</v>
      </c>
      <c r="D217" s="134" t="s">
        <v>1140</v>
      </c>
      <c r="E217" s="134" t="s">
        <v>1121</v>
      </c>
      <c r="F217" s="134" t="s">
        <v>1122</v>
      </c>
      <c r="G217" s="134" t="s">
        <v>1123</v>
      </c>
    </row>
    <row r="218" spans="1:7" ht="11.25">
      <c r="A218" s="134">
        <v>217</v>
      </c>
      <c r="B218" s="134" t="s">
        <v>1117</v>
      </c>
      <c r="C218" s="134" t="s">
        <v>1141</v>
      </c>
      <c r="D218" s="134" t="s">
        <v>1142</v>
      </c>
      <c r="E218" s="134" t="s">
        <v>1121</v>
      </c>
      <c r="F218" s="134" t="s">
        <v>1122</v>
      </c>
      <c r="G218" s="134" t="s">
        <v>1123</v>
      </c>
    </row>
    <row r="219" spans="1:7" ht="11.25">
      <c r="A219" s="134">
        <v>218</v>
      </c>
      <c r="B219" s="134" t="s">
        <v>1117</v>
      </c>
      <c r="C219" s="134" t="s">
        <v>1143</v>
      </c>
      <c r="D219" s="134" t="s">
        <v>1144</v>
      </c>
      <c r="E219" s="134" t="s">
        <v>1121</v>
      </c>
      <c r="F219" s="134" t="s">
        <v>1122</v>
      </c>
      <c r="G219" s="134" t="s">
        <v>1123</v>
      </c>
    </row>
    <row r="220" spans="1:7" ht="11.25">
      <c r="A220" s="134">
        <v>219</v>
      </c>
      <c r="B220" s="134" t="s">
        <v>1117</v>
      </c>
      <c r="C220" s="134" t="s">
        <v>1145</v>
      </c>
      <c r="D220" s="134" t="s">
        <v>1146</v>
      </c>
      <c r="E220" s="134" t="s">
        <v>1121</v>
      </c>
      <c r="F220" s="134" t="s">
        <v>1122</v>
      </c>
      <c r="G220" s="134" t="s">
        <v>1123</v>
      </c>
    </row>
    <row r="221" spans="1:7" ht="11.25">
      <c r="A221" s="134">
        <v>220</v>
      </c>
      <c r="B221" s="134" t="s">
        <v>1117</v>
      </c>
      <c r="C221" s="134" t="s">
        <v>1147</v>
      </c>
      <c r="D221" s="134" t="s">
        <v>1148</v>
      </c>
      <c r="E221" s="134" t="s">
        <v>1121</v>
      </c>
      <c r="F221" s="134" t="s">
        <v>1122</v>
      </c>
      <c r="G221" s="134" t="s">
        <v>1123</v>
      </c>
    </row>
    <row r="222" spans="1:7" ht="11.25">
      <c r="A222" s="134">
        <v>221</v>
      </c>
      <c r="B222" s="134" t="s">
        <v>1117</v>
      </c>
      <c r="C222" s="134" t="s">
        <v>1149</v>
      </c>
      <c r="D222" s="134" t="s">
        <v>1150</v>
      </c>
      <c r="E222" s="134" t="s">
        <v>1121</v>
      </c>
      <c r="F222" s="134" t="s">
        <v>1122</v>
      </c>
      <c r="G222" s="134" t="s">
        <v>1123</v>
      </c>
    </row>
    <row r="223" spans="1:7" ht="11.25">
      <c r="A223" s="134">
        <v>222</v>
      </c>
      <c r="B223" s="134" t="s">
        <v>1117</v>
      </c>
      <c r="C223" s="134" t="s">
        <v>1117</v>
      </c>
      <c r="D223" s="134" t="s">
        <v>1118</v>
      </c>
      <c r="E223" s="134" t="s">
        <v>1121</v>
      </c>
      <c r="F223" s="134" t="s">
        <v>1122</v>
      </c>
      <c r="G223" s="134" t="s">
        <v>1123</v>
      </c>
    </row>
    <row r="224" spans="1:7" ht="11.25">
      <c r="A224" s="134">
        <v>223</v>
      </c>
      <c r="B224" s="134" t="s">
        <v>1117</v>
      </c>
      <c r="C224" s="134" t="s">
        <v>1151</v>
      </c>
      <c r="D224" s="134" t="s">
        <v>1152</v>
      </c>
      <c r="E224" s="134" t="s">
        <v>1153</v>
      </c>
      <c r="F224" s="134" t="s">
        <v>1154</v>
      </c>
      <c r="G224" s="134" t="s">
        <v>1155</v>
      </c>
    </row>
    <row r="225" spans="1:7" ht="11.25">
      <c r="A225" s="134">
        <v>224</v>
      </c>
      <c r="B225" s="134" t="s">
        <v>1117</v>
      </c>
      <c r="C225" s="134" t="s">
        <v>1151</v>
      </c>
      <c r="D225" s="134" t="s">
        <v>1152</v>
      </c>
      <c r="E225" s="134" t="s">
        <v>1156</v>
      </c>
      <c r="F225" s="134" t="s">
        <v>1157</v>
      </c>
      <c r="G225" s="134" t="s">
        <v>1123</v>
      </c>
    </row>
    <row r="226" spans="1:7" ht="11.25">
      <c r="A226" s="134">
        <v>225</v>
      </c>
      <c r="B226" s="134" t="s">
        <v>1117</v>
      </c>
      <c r="C226" s="134" t="s">
        <v>1151</v>
      </c>
      <c r="D226" s="134" t="s">
        <v>1152</v>
      </c>
      <c r="E226" s="134" t="s">
        <v>1121</v>
      </c>
      <c r="F226" s="134" t="s">
        <v>1122</v>
      </c>
      <c r="G226" s="134" t="s">
        <v>1123</v>
      </c>
    </row>
    <row r="227" spans="1:7" ht="11.25">
      <c r="A227" s="134">
        <v>226</v>
      </c>
      <c r="B227" s="134" t="s">
        <v>1117</v>
      </c>
      <c r="C227" s="134" t="s">
        <v>1158</v>
      </c>
      <c r="D227" s="134" t="s">
        <v>1159</v>
      </c>
      <c r="E227" s="134" t="s">
        <v>1121</v>
      </c>
      <c r="F227" s="134" t="s">
        <v>1122</v>
      </c>
      <c r="G227" s="134" t="s">
        <v>1123</v>
      </c>
    </row>
    <row r="228" spans="1:7" ht="11.25">
      <c r="A228" s="134">
        <v>227</v>
      </c>
      <c r="B228" s="134" t="s">
        <v>1160</v>
      </c>
      <c r="C228" s="134" t="s">
        <v>1162</v>
      </c>
      <c r="D228" s="134" t="s">
        <v>1163</v>
      </c>
      <c r="E228" s="134" t="s">
        <v>1164</v>
      </c>
      <c r="F228" s="134" t="s">
        <v>1165</v>
      </c>
      <c r="G228" s="134" t="s">
        <v>1166</v>
      </c>
    </row>
    <row r="229" spans="1:7" ht="11.25">
      <c r="A229" s="134">
        <v>228</v>
      </c>
      <c r="B229" s="134" t="s">
        <v>1160</v>
      </c>
      <c r="C229" s="134" t="s">
        <v>1162</v>
      </c>
      <c r="D229" s="134" t="s">
        <v>1163</v>
      </c>
      <c r="E229" s="134" t="s">
        <v>1167</v>
      </c>
      <c r="F229" s="134" t="s">
        <v>1168</v>
      </c>
      <c r="G229" s="134" t="s">
        <v>1166</v>
      </c>
    </row>
    <row r="230" spans="1:7" ht="11.25">
      <c r="A230" s="134">
        <v>229</v>
      </c>
      <c r="B230" s="134" t="s">
        <v>1160</v>
      </c>
      <c r="C230" s="134" t="s">
        <v>1162</v>
      </c>
      <c r="D230" s="134" t="s">
        <v>1163</v>
      </c>
      <c r="E230" s="134" t="s">
        <v>1169</v>
      </c>
      <c r="F230" s="134" t="s">
        <v>1170</v>
      </c>
      <c r="G230" s="134" t="s">
        <v>1166</v>
      </c>
    </row>
    <row r="231" spans="1:7" ht="11.25">
      <c r="A231" s="134">
        <v>230</v>
      </c>
      <c r="B231" s="134" t="s">
        <v>1160</v>
      </c>
      <c r="C231" s="134" t="s">
        <v>1162</v>
      </c>
      <c r="D231" s="134" t="s">
        <v>1163</v>
      </c>
      <c r="E231" s="134" t="s">
        <v>1171</v>
      </c>
      <c r="F231" s="134" t="s">
        <v>1172</v>
      </c>
      <c r="G231" s="134" t="s">
        <v>1166</v>
      </c>
    </row>
    <row r="232" spans="1:7" ht="11.25">
      <c r="A232" s="134">
        <v>231</v>
      </c>
      <c r="B232" s="134" t="s">
        <v>1160</v>
      </c>
      <c r="C232" s="134" t="s">
        <v>1162</v>
      </c>
      <c r="D232" s="134" t="s">
        <v>1163</v>
      </c>
      <c r="E232" s="134" t="s">
        <v>1173</v>
      </c>
      <c r="F232" s="134" t="s">
        <v>1174</v>
      </c>
      <c r="G232" s="134" t="s">
        <v>1166</v>
      </c>
    </row>
    <row r="233" spans="1:7" ht="11.25">
      <c r="A233" s="134">
        <v>232</v>
      </c>
      <c r="B233" s="134" t="s">
        <v>1160</v>
      </c>
      <c r="C233" s="134" t="s">
        <v>1175</v>
      </c>
      <c r="D233" s="134" t="s">
        <v>1176</v>
      </c>
      <c r="E233" s="134" t="s">
        <v>1164</v>
      </c>
      <c r="F233" s="134" t="s">
        <v>1165</v>
      </c>
      <c r="G233" s="134" t="s">
        <v>1166</v>
      </c>
    </row>
    <row r="234" spans="1:7" ht="11.25">
      <c r="A234" s="134">
        <v>233</v>
      </c>
      <c r="B234" s="134" t="s">
        <v>1160</v>
      </c>
      <c r="C234" s="134" t="s">
        <v>1175</v>
      </c>
      <c r="D234" s="134" t="s">
        <v>1176</v>
      </c>
      <c r="E234" s="134" t="s">
        <v>1167</v>
      </c>
      <c r="F234" s="134" t="s">
        <v>1168</v>
      </c>
      <c r="G234" s="134" t="s">
        <v>1166</v>
      </c>
    </row>
    <row r="235" spans="1:7" ht="11.25">
      <c r="A235" s="134">
        <v>234</v>
      </c>
      <c r="B235" s="134" t="s">
        <v>1160</v>
      </c>
      <c r="C235" s="134" t="s">
        <v>1175</v>
      </c>
      <c r="D235" s="134" t="s">
        <v>1176</v>
      </c>
      <c r="E235" s="134" t="s">
        <v>1169</v>
      </c>
      <c r="F235" s="134" t="s">
        <v>1170</v>
      </c>
      <c r="G235" s="134" t="s">
        <v>1166</v>
      </c>
    </row>
    <row r="236" spans="1:7" ht="11.25">
      <c r="A236" s="134">
        <v>235</v>
      </c>
      <c r="B236" s="134" t="s">
        <v>1160</v>
      </c>
      <c r="C236" s="134" t="s">
        <v>1175</v>
      </c>
      <c r="D236" s="134" t="s">
        <v>1176</v>
      </c>
      <c r="E236" s="134" t="s">
        <v>1171</v>
      </c>
      <c r="F236" s="134" t="s">
        <v>1172</v>
      </c>
      <c r="G236" s="134" t="s">
        <v>1166</v>
      </c>
    </row>
    <row r="237" spans="1:7" ht="11.25">
      <c r="A237" s="134">
        <v>236</v>
      </c>
      <c r="B237" s="134" t="s">
        <v>1160</v>
      </c>
      <c r="C237" s="134" t="s">
        <v>1175</v>
      </c>
      <c r="D237" s="134" t="s">
        <v>1176</v>
      </c>
      <c r="E237" s="134" t="s">
        <v>1173</v>
      </c>
      <c r="F237" s="134" t="s">
        <v>1174</v>
      </c>
      <c r="G237" s="134" t="s">
        <v>1166</v>
      </c>
    </row>
    <row r="238" spans="1:7" ht="11.25">
      <c r="A238" s="134">
        <v>237</v>
      </c>
      <c r="B238" s="134" t="s">
        <v>1160</v>
      </c>
      <c r="C238" s="134" t="s">
        <v>1177</v>
      </c>
      <c r="D238" s="134" t="s">
        <v>1178</v>
      </c>
      <c r="E238" s="134" t="s">
        <v>1164</v>
      </c>
      <c r="F238" s="134" t="s">
        <v>1165</v>
      </c>
      <c r="G238" s="134" t="s">
        <v>1166</v>
      </c>
    </row>
    <row r="239" spans="1:7" ht="11.25">
      <c r="A239" s="134">
        <v>238</v>
      </c>
      <c r="B239" s="134" t="s">
        <v>1160</v>
      </c>
      <c r="C239" s="134" t="s">
        <v>1177</v>
      </c>
      <c r="D239" s="134" t="s">
        <v>1178</v>
      </c>
      <c r="E239" s="134" t="s">
        <v>1167</v>
      </c>
      <c r="F239" s="134" t="s">
        <v>1168</v>
      </c>
      <c r="G239" s="134" t="s">
        <v>1166</v>
      </c>
    </row>
    <row r="240" spans="1:7" ht="11.25">
      <c r="A240" s="134">
        <v>239</v>
      </c>
      <c r="B240" s="134" t="s">
        <v>1160</v>
      </c>
      <c r="C240" s="134" t="s">
        <v>1177</v>
      </c>
      <c r="D240" s="134" t="s">
        <v>1178</v>
      </c>
      <c r="E240" s="134" t="s">
        <v>1169</v>
      </c>
      <c r="F240" s="134" t="s">
        <v>1170</v>
      </c>
      <c r="G240" s="134" t="s">
        <v>1166</v>
      </c>
    </row>
    <row r="241" spans="1:7" ht="11.25">
      <c r="A241" s="134">
        <v>240</v>
      </c>
      <c r="B241" s="134" t="s">
        <v>1160</v>
      </c>
      <c r="C241" s="134" t="s">
        <v>1177</v>
      </c>
      <c r="D241" s="134" t="s">
        <v>1178</v>
      </c>
      <c r="E241" s="134" t="s">
        <v>1171</v>
      </c>
      <c r="F241" s="134" t="s">
        <v>1172</v>
      </c>
      <c r="G241" s="134" t="s">
        <v>1166</v>
      </c>
    </row>
    <row r="242" spans="1:7" ht="11.25">
      <c r="A242" s="134">
        <v>241</v>
      </c>
      <c r="B242" s="134" t="s">
        <v>1160</v>
      </c>
      <c r="C242" s="134" t="s">
        <v>1177</v>
      </c>
      <c r="D242" s="134" t="s">
        <v>1178</v>
      </c>
      <c r="E242" s="134" t="s">
        <v>1173</v>
      </c>
      <c r="F242" s="134" t="s">
        <v>1174</v>
      </c>
      <c r="G242" s="134" t="s">
        <v>1166</v>
      </c>
    </row>
    <row r="243" spans="1:7" ht="11.25">
      <c r="A243" s="134">
        <v>242</v>
      </c>
      <c r="B243" s="134" t="s">
        <v>1160</v>
      </c>
      <c r="C243" s="134" t="s">
        <v>1179</v>
      </c>
      <c r="D243" s="134" t="s">
        <v>1180</v>
      </c>
      <c r="E243" s="134" t="s">
        <v>1164</v>
      </c>
      <c r="F243" s="134" t="s">
        <v>1165</v>
      </c>
      <c r="G243" s="134" t="s">
        <v>1166</v>
      </c>
    </row>
    <row r="244" spans="1:7" ht="11.25">
      <c r="A244" s="134">
        <v>243</v>
      </c>
      <c r="B244" s="134" t="s">
        <v>1160</v>
      </c>
      <c r="C244" s="134" t="s">
        <v>1179</v>
      </c>
      <c r="D244" s="134" t="s">
        <v>1180</v>
      </c>
      <c r="E244" s="134" t="s">
        <v>1167</v>
      </c>
      <c r="F244" s="134" t="s">
        <v>1168</v>
      </c>
      <c r="G244" s="134" t="s">
        <v>1166</v>
      </c>
    </row>
    <row r="245" spans="1:7" ht="11.25">
      <c r="A245" s="134">
        <v>244</v>
      </c>
      <c r="B245" s="134" t="s">
        <v>1160</v>
      </c>
      <c r="C245" s="134" t="s">
        <v>1179</v>
      </c>
      <c r="D245" s="134" t="s">
        <v>1180</v>
      </c>
      <c r="E245" s="134" t="s">
        <v>1169</v>
      </c>
      <c r="F245" s="134" t="s">
        <v>1170</v>
      </c>
      <c r="G245" s="134" t="s">
        <v>1166</v>
      </c>
    </row>
    <row r="246" spans="1:7" ht="11.25">
      <c r="A246" s="134">
        <v>245</v>
      </c>
      <c r="B246" s="134" t="s">
        <v>1160</v>
      </c>
      <c r="C246" s="134" t="s">
        <v>1179</v>
      </c>
      <c r="D246" s="134" t="s">
        <v>1180</v>
      </c>
      <c r="E246" s="134" t="s">
        <v>1171</v>
      </c>
      <c r="F246" s="134" t="s">
        <v>1172</v>
      </c>
      <c r="G246" s="134" t="s">
        <v>1166</v>
      </c>
    </row>
    <row r="247" spans="1:7" ht="11.25">
      <c r="A247" s="134">
        <v>246</v>
      </c>
      <c r="B247" s="134" t="s">
        <v>1160</v>
      </c>
      <c r="C247" s="134" t="s">
        <v>1179</v>
      </c>
      <c r="D247" s="134" t="s">
        <v>1180</v>
      </c>
      <c r="E247" s="134" t="s">
        <v>1173</v>
      </c>
      <c r="F247" s="134" t="s">
        <v>1174</v>
      </c>
      <c r="G247" s="134" t="s">
        <v>1166</v>
      </c>
    </row>
    <row r="248" spans="1:7" ht="11.25">
      <c r="A248" s="134">
        <v>247</v>
      </c>
      <c r="B248" s="134" t="s">
        <v>1160</v>
      </c>
      <c r="C248" s="134" t="s">
        <v>1181</v>
      </c>
      <c r="D248" s="134" t="s">
        <v>1182</v>
      </c>
      <c r="E248" s="134" t="s">
        <v>1183</v>
      </c>
      <c r="F248" s="134" t="s">
        <v>1184</v>
      </c>
      <c r="G248" s="134" t="s">
        <v>1166</v>
      </c>
    </row>
    <row r="249" spans="1:7" ht="11.25">
      <c r="A249" s="134">
        <v>248</v>
      </c>
      <c r="B249" s="134" t="s">
        <v>1160</v>
      </c>
      <c r="C249" s="134" t="s">
        <v>1181</v>
      </c>
      <c r="D249" s="134" t="s">
        <v>1182</v>
      </c>
      <c r="E249" s="134" t="s">
        <v>1164</v>
      </c>
      <c r="F249" s="134" t="s">
        <v>1165</v>
      </c>
      <c r="G249" s="134" t="s">
        <v>1166</v>
      </c>
    </row>
    <row r="250" spans="1:7" ht="11.25">
      <c r="A250" s="134">
        <v>249</v>
      </c>
      <c r="B250" s="134" t="s">
        <v>1160</v>
      </c>
      <c r="C250" s="134" t="s">
        <v>1181</v>
      </c>
      <c r="D250" s="134" t="s">
        <v>1182</v>
      </c>
      <c r="E250" s="134" t="s">
        <v>1167</v>
      </c>
      <c r="F250" s="134" t="s">
        <v>1168</v>
      </c>
      <c r="G250" s="134" t="s">
        <v>1166</v>
      </c>
    </row>
    <row r="251" spans="1:7" ht="11.25">
      <c r="A251" s="134">
        <v>250</v>
      </c>
      <c r="B251" s="134" t="s">
        <v>1160</v>
      </c>
      <c r="C251" s="134" t="s">
        <v>1181</v>
      </c>
      <c r="D251" s="134" t="s">
        <v>1182</v>
      </c>
      <c r="E251" s="134" t="s">
        <v>1185</v>
      </c>
      <c r="F251" s="134" t="s">
        <v>1186</v>
      </c>
      <c r="G251" s="134" t="s">
        <v>1166</v>
      </c>
    </row>
    <row r="252" spans="1:7" ht="11.25">
      <c r="A252" s="134">
        <v>251</v>
      </c>
      <c r="B252" s="134" t="s">
        <v>1160</v>
      </c>
      <c r="C252" s="134" t="s">
        <v>1181</v>
      </c>
      <c r="D252" s="134" t="s">
        <v>1182</v>
      </c>
      <c r="E252" s="134" t="s">
        <v>1169</v>
      </c>
      <c r="F252" s="134" t="s">
        <v>1170</v>
      </c>
      <c r="G252" s="134" t="s">
        <v>1166</v>
      </c>
    </row>
    <row r="253" spans="1:7" ht="11.25">
      <c r="A253" s="134">
        <v>252</v>
      </c>
      <c r="B253" s="134" t="s">
        <v>1160</v>
      </c>
      <c r="C253" s="134" t="s">
        <v>1181</v>
      </c>
      <c r="D253" s="134" t="s">
        <v>1182</v>
      </c>
      <c r="E253" s="134" t="s">
        <v>1171</v>
      </c>
      <c r="F253" s="134" t="s">
        <v>1172</v>
      </c>
      <c r="G253" s="134" t="s">
        <v>1166</v>
      </c>
    </row>
    <row r="254" spans="1:7" ht="11.25">
      <c r="A254" s="134">
        <v>253</v>
      </c>
      <c r="B254" s="134" t="s">
        <v>1160</v>
      </c>
      <c r="C254" s="134" t="s">
        <v>1181</v>
      </c>
      <c r="D254" s="134" t="s">
        <v>1182</v>
      </c>
      <c r="E254" s="134" t="s">
        <v>1173</v>
      </c>
      <c r="F254" s="134" t="s">
        <v>1174</v>
      </c>
      <c r="G254" s="134" t="s">
        <v>1166</v>
      </c>
    </row>
    <row r="255" spans="1:7" ht="11.25">
      <c r="A255" s="134">
        <v>254</v>
      </c>
      <c r="B255" s="134" t="s">
        <v>1160</v>
      </c>
      <c r="C255" s="134" t="s">
        <v>1187</v>
      </c>
      <c r="D255" s="134" t="s">
        <v>1188</v>
      </c>
      <c r="E255" s="134" t="s">
        <v>1164</v>
      </c>
      <c r="F255" s="134" t="s">
        <v>1165</v>
      </c>
      <c r="G255" s="134" t="s">
        <v>1166</v>
      </c>
    </row>
    <row r="256" spans="1:7" ht="11.25">
      <c r="A256" s="134">
        <v>255</v>
      </c>
      <c r="B256" s="134" t="s">
        <v>1160</v>
      </c>
      <c r="C256" s="134" t="s">
        <v>1187</v>
      </c>
      <c r="D256" s="134" t="s">
        <v>1188</v>
      </c>
      <c r="E256" s="134" t="s">
        <v>1167</v>
      </c>
      <c r="F256" s="134" t="s">
        <v>1168</v>
      </c>
      <c r="G256" s="134" t="s">
        <v>1166</v>
      </c>
    </row>
    <row r="257" spans="1:7" ht="11.25">
      <c r="A257" s="134">
        <v>256</v>
      </c>
      <c r="B257" s="134" t="s">
        <v>1160</v>
      </c>
      <c r="C257" s="134" t="s">
        <v>1187</v>
      </c>
      <c r="D257" s="134" t="s">
        <v>1188</v>
      </c>
      <c r="E257" s="134" t="s">
        <v>1169</v>
      </c>
      <c r="F257" s="134" t="s">
        <v>1170</v>
      </c>
      <c r="G257" s="134" t="s">
        <v>1166</v>
      </c>
    </row>
    <row r="258" spans="1:7" ht="11.25">
      <c r="A258" s="134">
        <v>257</v>
      </c>
      <c r="B258" s="134" t="s">
        <v>1160</v>
      </c>
      <c r="C258" s="134" t="s">
        <v>1187</v>
      </c>
      <c r="D258" s="134" t="s">
        <v>1188</v>
      </c>
      <c r="E258" s="134" t="s">
        <v>1189</v>
      </c>
      <c r="F258" s="134" t="s">
        <v>1190</v>
      </c>
      <c r="G258" s="134" t="s">
        <v>1166</v>
      </c>
    </row>
    <row r="259" spans="1:7" ht="11.25">
      <c r="A259" s="134">
        <v>258</v>
      </c>
      <c r="B259" s="134" t="s">
        <v>1160</v>
      </c>
      <c r="C259" s="134" t="s">
        <v>1187</v>
      </c>
      <c r="D259" s="134" t="s">
        <v>1188</v>
      </c>
      <c r="E259" s="134" t="s">
        <v>1171</v>
      </c>
      <c r="F259" s="134" t="s">
        <v>1172</v>
      </c>
      <c r="G259" s="134" t="s">
        <v>1166</v>
      </c>
    </row>
    <row r="260" spans="1:7" ht="11.25">
      <c r="A260" s="134">
        <v>259</v>
      </c>
      <c r="B260" s="134" t="s">
        <v>1160</v>
      </c>
      <c r="C260" s="134" t="s">
        <v>1187</v>
      </c>
      <c r="D260" s="134" t="s">
        <v>1188</v>
      </c>
      <c r="E260" s="134" t="s">
        <v>1173</v>
      </c>
      <c r="F260" s="134" t="s">
        <v>1174</v>
      </c>
      <c r="G260" s="134" t="s">
        <v>1166</v>
      </c>
    </row>
    <row r="261" spans="1:7" ht="11.25">
      <c r="A261" s="134">
        <v>260</v>
      </c>
      <c r="B261" s="134" t="s">
        <v>1160</v>
      </c>
      <c r="C261" s="134" t="s">
        <v>1191</v>
      </c>
      <c r="D261" s="134" t="s">
        <v>1192</v>
      </c>
      <c r="E261" s="134" t="s">
        <v>1164</v>
      </c>
      <c r="F261" s="134" t="s">
        <v>1165</v>
      </c>
      <c r="G261" s="134" t="s">
        <v>1166</v>
      </c>
    </row>
    <row r="262" spans="1:7" ht="11.25">
      <c r="A262" s="134">
        <v>261</v>
      </c>
      <c r="B262" s="134" t="s">
        <v>1160</v>
      </c>
      <c r="C262" s="134" t="s">
        <v>1191</v>
      </c>
      <c r="D262" s="134" t="s">
        <v>1192</v>
      </c>
      <c r="E262" s="134" t="s">
        <v>1167</v>
      </c>
      <c r="F262" s="134" t="s">
        <v>1168</v>
      </c>
      <c r="G262" s="134" t="s">
        <v>1166</v>
      </c>
    </row>
    <row r="263" spans="1:7" ht="11.25">
      <c r="A263" s="134">
        <v>262</v>
      </c>
      <c r="B263" s="134" t="s">
        <v>1160</v>
      </c>
      <c r="C263" s="134" t="s">
        <v>1191</v>
      </c>
      <c r="D263" s="134" t="s">
        <v>1192</v>
      </c>
      <c r="E263" s="134" t="s">
        <v>1169</v>
      </c>
      <c r="F263" s="134" t="s">
        <v>1170</v>
      </c>
      <c r="G263" s="134" t="s">
        <v>1166</v>
      </c>
    </row>
    <row r="264" spans="1:7" ht="11.25">
      <c r="A264" s="134">
        <v>263</v>
      </c>
      <c r="B264" s="134" t="s">
        <v>1160</v>
      </c>
      <c r="C264" s="134" t="s">
        <v>1191</v>
      </c>
      <c r="D264" s="134" t="s">
        <v>1192</v>
      </c>
      <c r="E264" s="134" t="s">
        <v>1171</v>
      </c>
      <c r="F264" s="134" t="s">
        <v>1172</v>
      </c>
      <c r="G264" s="134" t="s">
        <v>1166</v>
      </c>
    </row>
    <row r="265" spans="1:7" ht="11.25">
      <c r="A265" s="134">
        <v>264</v>
      </c>
      <c r="B265" s="134" t="s">
        <v>1160</v>
      </c>
      <c r="C265" s="134" t="s">
        <v>1191</v>
      </c>
      <c r="D265" s="134" t="s">
        <v>1192</v>
      </c>
      <c r="E265" s="134" t="s">
        <v>1173</v>
      </c>
      <c r="F265" s="134" t="s">
        <v>1174</v>
      </c>
      <c r="G265" s="134" t="s">
        <v>1166</v>
      </c>
    </row>
    <row r="266" spans="1:7" ht="11.25">
      <c r="A266" s="134">
        <v>265</v>
      </c>
      <c r="B266" s="134" t="s">
        <v>1160</v>
      </c>
      <c r="C266" s="134" t="s">
        <v>1193</v>
      </c>
      <c r="D266" s="134" t="s">
        <v>1194</v>
      </c>
      <c r="E266" s="134" t="s">
        <v>1164</v>
      </c>
      <c r="F266" s="134" t="s">
        <v>1165</v>
      </c>
      <c r="G266" s="134" t="s">
        <v>1166</v>
      </c>
    </row>
    <row r="267" spans="1:7" ht="11.25">
      <c r="A267" s="134">
        <v>266</v>
      </c>
      <c r="B267" s="134" t="s">
        <v>1160</v>
      </c>
      <c r="C267" s="134" t="s">
        <v>1193</v>
      </c>
      <c r="D267" s="134" t="s">
        <v>1194</v>
      </c>
      <c r="E267" s="134" t="s">
        <v>1167</v>
      </c>
      <c r="F267" s="134" t="s">
        <v>1168</v>
      </c>
      <c r="G267" s="134" t="s">
        <v>1166</v>
      </c>
    </row>
    <row r="268" spans="1:7" ht="11.25">
      <c r="A268" s="134">
        <v>267</v>
      </c>
      <c r="B268" s="134" t="s">
        <v>1160</v>
      </c>
      <c r="C268" s="134" t="s">
        <v>1193</v>
      </c>
      <c r="D268" s="134" t="s">
        <v>1194</v>
      </c>
      <c r="E268" s="134" t="s">
        <v>1169</v>
      </c>
      <c r="F268" s="134" t="s">
        <v>1170</v>
      </c>
      <c r="G268" s="134" t="s">
        <v>1166</v>
      </c>
    </row>
    <row r="269" spans="1:7" ht="11.25">
      <c r="A269" s="134">
        <v>268</v>
      </c>
      <c r="B269" s="134" t="s">
        <v>1160</v>
      </c>
      <c r="C269" s="134" t="s">
        <v>1193</v>
      </c>
      <c r="D269" s="134" t="s">
        <v>1194</v>
      </c>
      <c r="E269" s="134" t="s">
        <v>1171</v>
      </c>
      <c r="F269" s="134" t="s">
        <v>1172</v>
      </c>
      <c r="G269" s="134" t="s">
        <v>1166</v>
      </c>
    </row>
    <row r="270" spans="1:7" ht="11.25">
      <c r="A270" s="134">
        <v>269</v>
      </c>
      <c r="B270" s="134" t="s">
        <v>1160</v>
      </c>
      <c r="C270" s="134" t="s">
        <v>1193</v>
      </c>
      <c r="D270" s="134" t="s">
        <v>1194</v>
      </c>
      <c r="E270" s="134" t="s">
        <v>1173</v>
      </c>
      <c r="F270" s="134" t="s">
        <v>1174</v>
      </c>
      <c r="G270" s="134" t="s">
        <v>1166</v>
      </c>
    </row>
    <row r="271" spans="1:7" ht="11.25">
      <c r="A271" s="134">
        <v>270</v>
      </c>
      <c r="B271" s="134" t="s">
        <v>1160</v>
      </c>
      <c r="C271" s="134" t="s">
        <v>1195</v>
      </c>
      <c r="D271" s="134" t="s">
        <v>1196</v>
      </c>
      <c r="E271" s="134" t="s">
        <v>1164</v>
      </c>
      <c r="F271" s="134" t="s">
        <v>1165</v>
      </c>
      <c r="G271" s="134" t="s">
        <v>1166</v>
      </c>
    </row>
    <row r="272" spans="1:7" ht="11.25">
      <c r="A272" s="134">
        <v>271</v>
      </c>
      <c r="B272" s="134" t="s">
        <v>1160</v>
      </c>
      <c r="C272" s="134" t="s">
        <v>1195</v>
      </c>
      <c r="D272" s="134" t="s">
        <v>1196</v>
      </c>
      <c r="E272" s="134" t="s">
        <v>1167</v>
      </c>
      <c r="F272" s="134" t="s">
        <v>1168</v>
      </c>
      <c r="G272" s="134" t="s">
        <v>1166</v>
      </c>
    </row>
    <row r="273" spans="1:7" ht="11.25">
      <c r="A273" s="134">
        <v>272</v>
      </c>
      <c r="B273" s="134" t="s">
        <v>1160</v>
      </c>
      <c r="C273" s="134" t="s">
        <v>1195</v>
      </c>
      <c r="D273" s="134" t="s">
        <v>1196</v>
      </c>
      <c r="E273" s="134" t="s">
        <v>1169</v>
      </c>
      <c r="F273" s="134" t="s">
        <v>1170</v>
      </c>
      <c r="G273" s="134" t="s">
        <v>1166</v>
      </c>
    </row>
    <row r="274" spans="1:7" ht="11.25">
      <c r="A274" s="134">
        <v>273</v>
      </c>
      <c r="B274" s="134" t="s">
        <v>1160</v>
      </c>
      <c r="C274" s="134" t="s">
        <v>1195</v>
      </c>
      <c r="D274" s="134" t="s">
        <v>1196</v>
      </c>
      <c r="E274" s="134" t="s">
        <v>1171</v>
      </c>
      <c r="F274" s="134" t="s">
        <v>1172</v>
      </c>
      <c r="G274" s="134" t="s">
        <v>1166</v>
      </c>
    </row>
    <row r="275" spans="1:7" ht="11.25">
      <c r="A275" s="134">
        <v>274</v>
      </c>
      <c r="B275" s="134" t="s">
        <v>1160</v>
      </c>
      <c r="C275" s="134" t="s">
        <v>1195</v>
      </c>
      <c r="D275" s="134" t="s">
        <v>1196</v>
      </c>
      <c r="E275" s="134" t="s">
        <v>1173</v>
      </c>
      <c r="F275" s="134" t="s">
        <v>1174</v>
      </c>
      <c r="G275" s="134" t="s">
        <v>1166</v>
      </c>
    </row>
    <row r="276" spans="1:7" ht="11.25">
      <c r="A276" s="134">
        <v>275</v>
      </c>
      <c r="B276" s="134" t="s">
        <v>1160</v>
      </c>
      <c r="C276" s="134" t="s">
        <v>1197</v>
      </c>
      <c r="D276" s="134" t="s">
        <v>1198</v>
      </c>
      <c r="E276" s="134" t="s">
        <v>1164</v>
      </c>
      <c r="F276" s="134" t="s">
        <v>1165</v>
      </c>
      <c r="G276" s="134" t="s">
        <v>1166</v>
      </c>
    </row>
    <row r="277" spans="1:7" ht="11.25">
      <c r="A277" s="134">
        <v>276</v>
      </c>
      <c r="B277" s="134" t="s">
        <v>1160</v>
      </c>
      <c r="C277" s="134" t="s">
        <v>1197</v>
      </c>
      <c r="D277" s="134" t="s">
        <v>1198</v>
      </c>
      <c r="E277" s="134" t="s">
        <v>1167</v>
      </c>
      <c r="F277" s="134" t="s">
        <v>1168</v>
      </c>
      <c r="G277" s="134" t="s">
        <v>1166</v>
      </c>
    </row>
    <row r="278" spans="1:7" ht="11.25">
      <c r="A278" s="134">
        <v>277</v>
      </c>
      <c r="B278" s="134" t="s">
        <v>1160</v>
      </c>
      <c r="C278" s="134" t="s">
        <v>1197</v>
      </c>
      <c r="D278" s="134" t="s">
        <v>1198</v>
      </c>
      <c r="E278" s="134" t="s">
        <v>1169</v>
      </c>
      <c r="F278" s="134" t="s">
        <v>1170</v>
      </c>
      <c r="G278" s="134" t="s">
        <v>1166</v>
      </c>
    </row>
    <row r="279" spans="1:7" ht="11.25">
      <c r="A279" s="134">
        <v>278</v>
      </c>
      <c r="B279" s="134" t="s">
        <v>1160</v>
      </c>
      <c r="C279" s="134" t="s">
        <v>1197</v>
      </c>
      <c r="D279" s="134" t="s">
        <v>1198</v>
      </c>
      <c r="E279" s="134" t="s">
        <v>1171</v>
      </c>
      <c r="F279" s="134" t="s">
        <v>1172</v>
      </c>
      <c r="G279" s="134" t="s">
        <v>1166</v>
      </c>
    </row>
    <row r="280" spans="1:7" ht="11.25">
      <c r="A280" s="134">
        <v>279</v>
      </c>
      <c r="B280" s="134" t="s">
        <v>1160</v>
      </c>
      <c r="C280" s="134" t="s">
        <v>1197</v>
      </c>
      <c r="D280" s="134" t="s">
        <v>1198</v>
      </c>
      <c r="E280" s="134" t="s">
        <v>1173</v>
      </c>
      <c r="F280" s="134" t="s">
        <v>1174</v>
      </c>
      <c r="G280" s="134" t="s">
        <v>1166</v>
      </c>
    </row>
    <row r="281" spans="1:7" ht="11.25">
      <c r="A281" s="134">
        <v>280</v>
      </c>
      <c r="B281" s="134" t="s">
        <v>1160</v>
      </c>
      <c r="C281" s="134" t="s">
        <v>1199</v>
      </c>
      <c r="D281" s="134" t="s">
        <v>1200</v>
      </c>
      <c r="E281" s="134" t="s">
        <v>1164</v>
      </c>
      <c r="F281" s="134" t="s">
        <v>1165</v>
      </c>
      <c r="G281" s="134" t="s">
        <v>1166</v>
      </c>
    </row>
    <row r="282" spans="1:7" ht="11.25">
      <c r="A282" s="134">
        <v>281</v>
      </c>
      <c r="B282" s="134" t="s">
        <v>1160</v>
      </c>
      <c r="C282" s="134" t="s">
        <v>1199</v>
      </c>
      <c r="D282" s="134" t="s">
        <v>1200</v>
      </c>
      <c r="E282" s="134" t="s">
        <v>1167</v>
      </c>
      <c r="F282" s="134" t="s">
        <v>1168</v>
      </c>
      <c r="G282" s="134" t="s">
        <v>1166</v>
      </c>
    </row>
    <row r="283" spans="1:7" ht="11.25">
      <c r="A283" s="134">
        <v>282</v>
      </c>
      <c r="B283" s="134" t="s">
        <v>1160</v>
      </c>
      <c r="C283" s="134" t="s">
        <v>1199</v>
      </c>
      <c r="D283" s="134" t="s">
        <v>1200</v>
      </c>
      <c r="E283" s="134" t="s">
        <v>1169</v>
      </c>
      <c r="F283" s="134" t="s">
        <v>1170</v>
      </c>
      <c r="G283" s="134" t="s">
        <v>1166</v>
      </c>
    </row>
    <row r="284" spans="1:7" ht="11.25">
      <c r="A284" s="134">
        <v>283</v>
      </c>
      <c r="B284" s="134" t="s">
        <v>1160</v>
      </c>
      <c r="C284" s="134" t="s">
        <v>1199</v>
      </c>
      <c r="D284" s="134" t="s">
        <v>1200</v>
      </c>
      <c r="E284" s="134" t="s">
        <v>1171</v>
      </c>
      <c r="F284" s="134" t="s">
        <v>1172</v>
      </c>
      <c r="G284" s="134" t="s">
        <v>1166</v>
      </c>
    </row>
    <row r="285" spans="1:7" ht="11.25">
      <c r="A285" s="134">
        <v>284</v>
      </c>
      <c r="B285" s="134" t="s">
        <v>1160</v>
      </c>
      <c r="C285" s="134" t="s">
        <v>1199</v>
      </c>
      <c r="D285" s="134" t="s">
        <v>1200</v>
      </c>
      <c r="E285" s="134" t="s">
        <v>1173</v>
      </c>
      <c r="F285" s="134" t="s">
        <v>1174</v>
      </c>
      <c r="G285" s="134" t="s">
        <v>1166</v>
      </c>
    </row>
    <row r="286" spans="1:7" ht="11.25">
      <c r="A286" s="134">
        <v>285</v>
      </c>
      <c r="B286" s="134" t="s">
        <v>1160</v>
      </c>
      <c r="C286" s="134" t="s">
        <v>1201</v>
      </c>
      <c r="D286" s="134" t="s">
        <v>1202</v>
      </c>
      <c r="E286" s="134" t="s">
        <v>1164</v>
      </c>
      <c r="F286" s="134" t="s">
        <v>1165</v>
      </c>
      <c r="G286" s="134" t="s">
        <v>1166</v>
      </c>
    </row>
    <row r="287" spans="1:7" ht="11.25">
      <c r="A287" s="134">
        <v>286</v>
      </c>
      <c r="B287" s="134" t="s">
        <v>1160</v>
      </c>
      <c r="C287" s="134" t="s">
        <v>1201</v>
      </c>
      <c r="D287" s="134" t="s">
        <v>1202</v>
      </c>
      <c r="E287" s="134" t="s">
        <v>1167</v>
      </c>
      <c r="F287" s="134" t="s">
        <v>1168</v>
      </c>
      <c r="G287" s="134" t="s">
        <v>1166</v>
      </c>
    </row>
    <row r="288" spans="1:7" ht="11.25">
      <c r="A288" s="134">
        <v>287</v>
      </c>
      <c r="B288" s="134" t="s">
        <v>1160</v>
      </c>
      <c r="C288" s="134" t="s">
        <v>1201</v>
      </c>
      <c r="D288" s="134" t="s">
        <v>1202</v>
      </c>
      <c r="E288" s="134" t="s">
        <v>1169</v>
      </c>
      <c r="F288" s="134" t="s">
        <v>1170</v>
      </c>
      <c r="G288" s="134" t="s">
        <v>1166</v>
      </c>
    </row>
    <row r="289" spans="1:7" ht="11.25">
      <c r="A289" s="134">
        <v>288</v>
      </c>
      <c r="B289" s="134" t="s">
        <v>1160</v>
      </c>
      <c r="C289" s="134" t="s">
        <v>1201</v>
      </c>
      <c r="D289" s="134" t="s">
        <v>1202</v>
      </c>
      <c r="E289" s="134" t="s">
        <v>1171</v>
      </c>
      <c r="F289" s="134" t="s">
        <v>1172</v>
      </c>
      <c r="G289" s="134" t="s">
        <v>1166</v>
      </c>
    </row>
    <row r="290" spans="1:7" ht="11.25">
      <c r="A290" s="134">
        <v>289</v>
      </c>
      <c r="B290" s="134" t="s">
        <v>1160</v>
      </c>
      <c r="C290" s="134" t="s">
        <v>1201</v>
      </c>
      <c r="D290" s="134" t="s">
        <v>1202</v>
      </c>
      <c r="E290" s="134" t="s">
        <v>1173</v>
      </c>
      <c r="F290" s="134" t="s">
        <v>1174</v>
      </c>
      <c r="G290" s="134" t="s">
        <v>1166</v>
      </c>
    </row>
    <row r="291" spans="1:7" ht="11.25">
      <c r="A291" s="134">
        <v>290</v>
      </c>
      <c r="B291" s="134" t="s">
        <v>1160</v>
      </c>
      <c r="C291" s="134" t="s">
        <v>1203</v>
      </c>
      <c r="D291" s="134" t="s">
        <v>1204</v>
      </c>
      <c r="E291" s="134" t="s">
        <v>1164</v>
      </c>
      <c r="F291" s="134" t="s">
        <v>1165</v>
      </c>
      <c r="G291" s="134" t="s">
        <v>1166</v>
      </c>
    </row>
    <row r="292" spans="1:7" ht="11.25">
      <c r="A292" s="134">
        <v>291</v>
      </c>
      <c r="B292" s="134" t="s">
        <v>1160</v>
      </c>
      <c r="C292" s="134" t="s">
        <v>1203</v>
      </c>
      <c r="D292" s="134" t="s">
        <v>1204</v>
      </c>
      <c r="E292" s="134" t="s">
        <v>1167</v>
      </c>
      <c r="F292" s="134" t="s">
        <v>1168</v>
      </c>
      <c r="G292" s="134" t="s">
        <v>1166</v>
      </c>
    </row>
    <row r="293" spans="1:7" ht="11.25">
      <c r="A293" s="134">
        <v>292</v>
      </c>
      <c r="B293" s="134" t="s">
        <v>1160</v>
      </c>
      <c r="C293" s="134" t="s">
        <v>1203</v>
      </c>
      <c r="D293" s="134" t="s">
        <v>1204</v>
      </c>
      <c r="E293" s="134" t="s">
        <v>1169</v>
      </c>
      <c r="F293" s="134" t="s">
        <v>1170</v>
      </c>
      <c r="G293" s="134" t="s">
        <v>1166</v>
      </c>
    </row>
    <row r="294" spans="1:7" ht="11.25">
      <c r="A294" s="134">
        <v>293</v>
      </c>
      <c r="B294" s="134" t="s">
        <v>1160</v>
      </c>
      <c r="C294" s="134" t="s">
        <v>1203</v>
      </c>
      <c r="D294" s="134" t="s">
        <v>1204</v>
      </c>
      <c r="E294" s="134" t="s">
        <v>1171</v>
      </c>
      <c r="F294" s="134" t="s">
        <v>1172</v>
      </c>
      <c r="G294" s="134" t="s">
        <v>1166</v>
      </c>
    </row>
    <row r="295" spans="1:7" ht="11.25">
      <c r="A295" s="134">
        <v>294</v>
      </c>
      <c r="B295" s="134" t="s">
        <v>1160</v>
      </c>
      <c r="C295" s="134" t="s">
        <v>1203</v>
      </c>
      <c r="D295" s="134" t="s">
        <v>1204</v>
      </c>
      <c r="E295" s="134" t="s">
        <v>1173</v>
      </c>
      <c r="F295" s="134" t="s">
        <v>1174</v>
      </c>
      <c r="G295" s="134" t="s">
        <v>1166</v>
      </c>
    </row>
    <row r="296" spans="1:7" ht="11.25">
      <c r="A296" s="134">
        <v>295</v>
      </c>
      <c r="B296" s="134" t="s">
        <v>1160</v>
      </c>
      <c r="C296" s="134" t="s">
        <v>1205</v>
      </c>
      <c r="D296" s="134" t="s">
        <v>1206</v>
      </c>
      <c r="E296" s="134" t="s">
        <v>1164</v>
      </c>
      <c r="F296" s="134" t="s">
        <v>1165</v>
      </c>
      <c r="G296" s="134" t="s">
        <v>1166</v>
      </c>
    </row>
    <row r="297" spans="1:7" ht="11.25">
      <c r="A297" s="134">
        <v>296</v>
      </c>
      <c r="B297" s="134" t="s">
        <v>1160</v>
      </c>
      <c r="C297" s="134" t="s">
        <v>1205</v>
      </c>
      <c r="D297" s="134" t="s">
        <v>1206</v>
      </c>
      <c r="E297" s="134" t="s">
        <v>1167</v>
      </c>
      <c r="F297" s="134" t="s">
        <v>1168</v>
      </c>
      <c r="G297" s="134" t="s">
        <v>1166</v>
      </c>
    </row>
    <row r="298" spans="1:7" ht="11.25">
      <c r="A298" s="134">
        <v>297</v>
      </c>
      <c r="B298" s="134" t="s">
        <v>1160</v>
      </c>
      <c r="C298" s="134" t="s">
        <v>1205</v>
      </c>
      <c r="D298" s="134" t="s">
        <v>1206</v>
      </c>
      <c r="E298" s="134" t="s">
        <v>1169</v>
      </c>
      <c r="F298" s="134" t="s">
        <v>1170</v>
      </c>
      <c r="G298" s="134" t="s">
        <v>1166</v>
      </c>
    </row>
    <row r="299" spans="1:7" ht="11.25">
      <c r="A299" s="134">
        <v>298</v>
      </c>
      <c r="B299" s="134" t="s">
        <v>1160</v>
      </c>
      <c r="C299" s="134" t="s">
        <v>1205</v>
      </c>
      <c r="D299" s="134" t="s">
        <v>1206</v>
      </c>
      <c r="E299" s="134" t="s">
        <v>1171</v>
      </c>
      <c r="F299" s="134" t="s">
        <v>1172</v>
      </c>
      <c r="G299" s="134" t="s">
        <v>1166</v>
      </c>
    </row>
    <row r="300" spans="1:7" ht="11.25">
      <c r="A300" s="134">
        <v>299</v>
      </c>
      <c r="B300" s="134" t="s">
        <v>1160</v>
      </c>
      <c r="C300" s="134" t="s">
        <v>1205</v>
      </c>
      <c r="D300" s="134" t="s">
        <v>1206</v>
      </c>
      <c r="E300" s="134" t="s">
        <v>1173</v>
      </c>
      <c r="F300" s="134" t="s">
        <v>1174</v>
      </c>
      <c r="G300" s="134" t="s">
        <v>1166</v>
      </c>
    </row>
    <row r="301" spans="1:7" ht="11.25">
      <c r="A301" s="134">
        <v>300</v>
      </c>
      <c r="B301" s="134" t="s">
        <v>1160</v>
      </c>
      <c r="C301" s="134" t="s">
        <v>1207</v>
      </c>
      <c r="D301" s="134" t="s">
        <v>1208</v>
      </c>
      <c r="E301" s="134" t="s">
        <v>1164</v>
      </c>
      <c r="F301" s="134" t="s">
        <v>1165</v>
      </c>
      <c r="G301" s="134" t="s">
        <v>1166</v>
      </c>
    </row>
    <row r="302" spans="1:7" ht="11.25">
      <c r="A302" s="134">
        <v>301</v>
      </c>
      <c r="B302" s="134" t="s">
        <v>1160</v>
      </c>
      <c r="C302" s="134" t="s">
        <v>1207</v>
      </c>
      <c r="D302" s="134" t="s">
        <v>1208</v>
      </c>
      <c r="E302" s="134" t="s">
        <v>1167</v>
      </c>
      <c r="F302" s="134" t="s">
        <v>1168</v>
      </c>
      <c r="G302" s="134" t="s">
        <v>1166</v>
      </c>
    </row>
    <row r="303" spans="1:7" ht="11.25">
      <c r="A303" s="134">
        <v>302</v>
      </c>
      <c r="B303" s="134" t="s">
        <v>1160</v>
      </c>
      <c r="C303" s="134" t="s">
        <v>1207</v>
      </c>
      <c r="D303" s="134" t="s">
        <v>1208</v>
      </c>
      <c r="E303" s="134" t="s">
        <v>1169</v>
      </c>
      <c r="F303" s="134" t="s">
        <v>1170</v>
      </c>
      <c r="G303" s="134" t="s">
        <v>1166</v>
      </c>
    </row>
    <row r="304" spans="1:7" ht="11.25">
      <c r="A304" s="134">
        <v>303</v>
      </c>
      <c r="B304" s="134" t="s">
        <v>1160</v>
      </c>
      <c r="C304" s="134" t="s">
        <v>1207</v>
      </c>
      <c r="D304" s="134" t="s">
        <v>1208</v>
      </c>
      <c r="E304" s="134" t="s">
        <v>1171</v>
      </c>
      <c r="F304" s="134" t="s">
        <v>1172</v>
      </c>
      <c r="G304" s="134" t="s">
        <v>1166</v>
      </c>
    </row>
    <row r="305" spans="1:7" ht="11.25">
      <c r="A305" s="134">
        <v>304</v>
      </c>
      <c r="B305" s="134" t="s">
        <v>1160</v>
      </c>
      <c r="C305" s="134" t="s">
        <v>1207</v>
      </c>
      <c r="D305" s="134" t="s">
        <v>1208</v>
      </c>
      <c r="E305" s="134" t="s">
        <v>1173</v>
      </c>
      <c r="F305" s="134" t="s">
        <v>1174</v>
      </c>
      <c r="G305" s="134" t="s">
        <v>1166</v>
      </c>
    </row>
    <row r="306" spans="1:7" ht="11.25">
      <c r="A306" s="134">
        <v>305</v>
      </c>
      <c r="B306" s="134" t="s">
        <v>1160</v>
      </c>
      <c r="C306" s="134" t="s">
        <v>1160</v>
      </c>
      <c r="D306" s="134" t="s">
        <v>1161</v>
      </c>
      <c r="E306" s="134" t="s">
        <v>1164</v>
      </c>
      <c r="F306" s="134" t="s">
        <v>1165</v>
      </c>
      <c r="G306" s="134" t="s">
        <v>1166</v>
      </c>
    </row>
    <row r="307" spans="1:7" ht="11.25">
      <c r="A307" s="134">
        <v>306</v>
      </c>
      <c r="B307" s="134" t="s">
        <v>1160</v>
      </c>
      <c r="C307" s="134" t="s">
        <v>1160</v>
      </c>
      <c r="D307" s="134" t="s">
        <v>1161</v>
      </c>
      <c r="E307" s="134" t="s">
        <v>1167</v>
      </c>
      <c r="F307" s="134" t="s">
        <v>1168</v>
      </c>
      <c r="G307" s="134" t="s">
        <v>1166</v>
      </c>
    </row>
    <row r="308" spans="1:7" ht="11.25">
      <c r="A308" s="134">
        <v>307</v>
      </c>
      <c r="B308" s="134" t="s">
        <v>1160</v>
      </c>
      <c r="C308" s="134" t="s">
        <v>1160</v>
      </c>
      <c r="D308" s="134" t="s">
        <v>1161</v>
      </c>
      <c r="E308" s="134" t="s">
        <v>1169</v>
      </c>
      <c r="F308" s="134" t="s">
        <v>1170</v>
      </c>
      <c r="G308" s="134" t="s">
        <v>1166</v>
      </c>
    </row>
    <row r="309" spans="1:7" ht="11.25">
      <c r="A309" s="134">
        <v>308</v>
      </c>
      <c r="B309" s="134" t="s">
        <v>1160</v>
      </c>
      <c r="C309" s="134" t="s">
        <v>1160</v>
      </c>
      <c r="D309" s="134" t="s">
        <v>1161</v>
      </c>
      <c r="E309" s="134" t="s">
        <v>1171</v>
      </c>
      <c r="F309" s="134" t="s">
        <v>1172</v>
      </c>
      <c r="G309" s="134" t="s">
        <v>1166</v>
      </c>
    </row>
    <row r="310" spans="1:7" ht="11.25">
      <c r="A310" s="134">
        <v>309</v>
      </c>
      <c r="B310" s="134" t="s">
        <v>1160</v>
      </c>
      <c r="C310" s="134" t="s">
        <v>1160</v>
      </c>
      <c r="D310" s="134" t="s">
        <v>1161</v>
      </c>
      <c r="E310" s="134" t="s">
        <v>1173</v>
      </c>
      <c r="F310" s="134" t="s">
        <v>1174</v>
      </c>
      <c r="G310" s="134" t="s">
        <v>1166</v>
      </c>
    </row>
    <row r="311" spans="1:7" ht="11.25">
      <c r="A311" s="134">
        <v>310</v>
      </c>
      <c r="B311" s="134" t="s">
        <v>415</v>
      </c>
      <c r="C311" s="134" t="s">
        <v>415</v>
      </c>
      <c r="D311" s="134" t="s">
        <v>415</v>
      </c>
      <c r="E311" s="134" t="s">
        <v>1209</v>
      </c>
      <c r="F311" s="134" t="s">
        <v>1210</v>
      </c>
      <c r="G311" s="134" t="s">
        <v>1211</v>
      </c>
    </row>
    <row r="312" spans="1:7" ht="11.25">
      <c r="A312" s="134">
        <v>311</v>
      </c>
      <c r="B312" s="134" t="s">
        <v>415</v>
      </c>
      <c r="C312" s="134" t="s">
        <v>415</v>
      </c>
      <c r="D312" s="134" t="s">
        <v>415</v>
      </c>
      <c r="E312" s="134" t="s">
        <v>1212</v>
      </c>
      <c r="F312" s="134" t="s">
        <v>1210</v>
      </c>
      <c r="G312" s="134" t="s">
        <v>1213</v>
      </c>
    </row>
    <row r="313" spans="1:7" ht="11.25">
      <c r="A313" s="134">
        <v>312</v>
      </c>
      <c r="B313" s="134" t="s">
        <v>415</v>
      </c>
      <c r="C313" s="134" t="s">
        <v>415</v>
      </c>
      <c r="D313" s="134" t="s">
        <v>415</v>
      </c>
      <c r="E313" s="134" t="s">
        <v>1214</v>
      </c>
      <c r="F313" s="134" t="s">
        <v>1210</v>
      </c>
      <c r="G313" s="134" t="s">
        <v>1215</v>
      </c>
    </row>
    <row r="314" spans="1:7" ht="11.25">
      <c r="A314" s="134">
        <v>313</v>
      </c>
      <c r="B314" s="134" t="s">
        <v>415</v>
      </c>
      <c r="C314" s="134" t="s">
        <v>415</v>
      </c>
      <c r="D314" s="134" t="s">
        <v>415</v>
      </c>
      <c r="E314" s="134" t="s">
        <v>1216</v>
      </c>
      <c r="F314" s="134" t="s">
        <v>1217</v>
      </c>
      <c r="G314" s="134" t="s">
        <v>1218</v>
      </c>
    </row>
    <row r="315" spans="1:7" ht="11.25">
      <c r="A315" s="134">
        <v>314</v>
      </c>
      <c r="B315" s="134" t="s">
        <v>415</v>
      </c>
      <c r="C315" s="134" t="s">
        <v>415</v>
      </c>
      <c r="D315" s="134" t="s">
        <v>415</v>
      </c>
      <c r="E315" s="134" t="s">
        <v>1219</v>
      </c>
      <c r="F315" s="134" t="s">
        <v>1210</v>
      </c>
      <c r="G315" s="134" t="s">
        <v>1220</v>
      </c>
    </row>
    <row r="316" spans="1:7" ht="11.25">
      <c r="A316" s="134">
        <v>315</v>
      </c>
      <c r="B316" s="134" t="s">
        <v>415</v>
      </c>
      <c r="C316" s="134" t="s">
        <v>415</v>
      </c>
      <c r="D316" s="134" t="s">
        <v>415</v>
      </c>
      <c r="E316" s="134" t="s">
        <v>1221</v>
      </c>
      <c r="F316" s="134" t="s">
        <v>1222</v>
      </c>
      <c r="G316" s="134" t="s">
        <v>1223</v>
      </c>
    </row>
    <row r="317" spans="1:7" ht="11.25">
      <c r="A317" s="134">
        <v>316</v>
      </c>
      <c r="B317" s="134" t="s">
        <v>415</v>
      </c>
      <c r="C317" s="134" t="s">
        <v>415</v>
      </c>
      <c r="D317" s="134" t="s">
        <v>415</v>
      </c>
      <c r="E317" s="134" t="s">
        <v>1224</v>
      </c>
      <c r="F317" s="134" t="s">
        <v>1225</v>
      </c>
      <c r="G317" s="134" t="s">
        <v>1218</v>
      </c>
    </row>
    <row r="318" spans="1:7" ht="11.25">
      <c r="A318" s="134">
        <v>317</v>
      </c>
      <c r="B318" s="134" t="s">
        <v>415</v>
      </c>
      <c r="C318" s="134" t="s">
        <v>415</v>
      </c>
      <c r="D318" s="134" t="s">
        <v>415</v>
      </c>
      <c r="E318" s="134" t="s">
        <v>1226</v>
      </c>
      <c r="F318" s="134" t="s">
        <v>1227</v>
      </c>
      <c r="G318" s="134" t="s">
        <v>1228</v>
      </c>
    </row>
    <row r="319" spans="1:7" ht="11.25">
      <c r="A319" s="134">
        <v>318</v>
      </c>
      <c r="B319" s="134" t="s">
        <v>415</v>
      </c>
      <c r="C319" s="134" t="s">
        <v>415</v>
      </c>
      <c r="D319" s="134" t="s">
        <v>415</v>
      </c>
      <c r="E319" s="134" t="s">
        <v>1229</v>
      </c>
      <c r="F319" s="134" t="s">
        <v>1230</v>
      </c>
      <c r="G319" s="134" t="s">
        <v>1231</v>
      </c>
    </row>
    <row r="320" spans="1:7" ht="11.25">
      <c r="A320" s="134">
        <v>319</v>
      </c>
      <c r="B320" s="134" t="s">
        <v>415</v>
      </c>
      <c r="C320" s="134" t="s">
        <v>415</v>
      </c>
      <c r="D320" s="134" t="s">
        <v>415</v>
      </c>
      <c r="E320" s="134" t="s">
        <v>1232</v>
      </c>
      <c r="F320" s="134" t="s">
        <v>1233</v>
      </c>
      <c r="G320" s="134" t="s">
        <v>1234</v>
      </c>
    </row>
    <row r="321" spans="1:7" ht="11.25">
      <c r="A321" s="134">
        <v>320</v>
      </c>
      <c r="B321" s="134" t="s">
        <v>415</v>
      </c>
      <c r="C321" s="134" t="s">
        <v>415</v>
      </c>
      <c r="D321" s="134" t="s">
        <v>415</v>
      </c>
      <c r="E321" s="134" t="s">
        <v>1235</v>
      </c>
      <c r="F321" s="134" t="s">
        <v>1236</v>
      </c>
      <c r="G321" s="134" t="s">
        <v>1237</v>
      </c>
    </row>
    <row r="322" spans="1:7" ht="11.25">
      <c r="A322" s="134">
        <v>321</v>
      </c>
      <c r="B322" s="134" t="s">
        <v>415</v>
      </c>
      <c r="C322" s="134" t="s">
        <v>415</v>
      </c>
      <c r="D322" s="134" t="s">
        <v>415</v>
      </c>
      <c r="E322" s="134" t="s">
        <v>1238</v>
      </c>
      <c r="F322" s="134" t="s">
        <v>1239</v>
      </c>
      <c r="G322" s="134" t="s">
        <v>1240</v>
      </c>
    </row>
    <row r="323" spans="1:7" ht="11.25">
      <c r="A323" s="134">
        <v>322</v>
      </c>
      <c r="B323" s="134" t="s">
        <v>415</v>
      </c>
      <c r="C323" s="134" t="s">
        <v>415</v>
      </c>
      <c r="D323" s="134" t="s">
        <v>415</v>
      </c>
      <c r="E323" s="134" t="s">
        <v>1241</v>
      </c>
      <c r="F323" s="134" t="s">
        <v>1225</v>
      </c>
      <c r="G323" s="134" t="s">
        <v>1242</v>
      </c>
    </row>
    <row r="324" spans="1:7" ht="11.25">
      <c r="A324" s="134">
        <v>323</v>
      </c>
      <c r="B324" s="134" t="s">
        <v>415</v>
      </c>
      <c r="C324" s="134" t="s">
        <v>415</v>
      </c>
      <c r="D324" s="134" t="s">
        <v>415</v>
      </c>
      <c r="E324" s="134" t="s">
        <v>1243</v>
      </c>
      <c r="F324" s="134" t="s">
        <v>1244</v>
      </c>
      <c r="G324" s="134" t="s">
        <v>1245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1:H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1:8" ht="11.25">
      <c r="A1" t="s">
        <v>81</v>
      </c>
      <c r="B1" t="s">
        <v>313</v>
      </c>
      <c r="C1" t="s">
        <v>314</v>
      </c>
      <c r="D1" t="s">
        <v>87</v>
      </c>
      <c r="E1" t="s">
        <v>315</v>
      </c>
      <c r="F1" t="s">
        <v>316</v>
      </c>
      <c r="G1" t="s">
        <v>317</v>
      </c>
      <c r="H1" t="s">
        <v>88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40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33" customWidth="1"/>
  </cols>
  <sheetData>
    <row r="1" spans="1:5" ht="11.25">
      <c r="A1" s="133" t="s">
        <v>313</v>
      </c>
      <c r="B1" s="133" t="s">
        <v>314</v>
      </c>
      <c r="C1" s="133" t="s">
        <v>82</v>
      </c>
      <c r="D1" s="133" t="s">
        <v>313</v>
      </c>
      <c r="E1" s="133" t="s">
        <v>83</v>
      </c>
    </row>
    <row r="2" spans="1:5" ht="11.25">
      <c r="A2" s="133" t="s">
        <v>619</v>
      </c>
      <c r="B2" s="133" t="s">
        <v>619</v>
      </c>
      <c r="C2" s="133" t="s">
        <v>620</v>
      </c>
      <c r="D2" s="133" t="s">
        <v>619</v>
      </c>
      <c r="E2" s="133" t="s">
        <v>1684</v>
      </c>
    </row>
    <row r="3" spans="1:5" ht="11.25">
      <c r="A3" s="133" t="s">
        <v>619</v>
      </c>
      <c r="B3" s="133" t="s">
        <v>624</v>
      </c>
      <c r="C3" s="133" t="s">
        <v>625</v>
      </c>
      <c r="D3" s="133" t="s">
        <v>689</v>
      </c>
      <c r="E3" s="133" t="s">
        <v>1685</v>
      </c>
    </row>
    <row r="4" spans="1:5" ht="11.25">
      <c r="A4" s="133" t="s">
        <v>619</v>
      </c>
      <c r="B4" s="133" t="s">
        <v>626</v>
      </c>
      <c r="C4" s="133" t="s">
        <v>627</v>
      </c>
      <c r="D4" s="133" t="s">
        <v>724</v>
      </c>
      <c r="E4" s="133" t="s">
        <v>1686</v>
      </c>
    </row>
    <row r="5" spans="1:5" ht="11.25">
      <c r="A5" s="133" t="s">
        <v>619</v>
      </c>
      <c r="B5" s="133" t="s">
        <v>628</v>
      </c>
      <c r="C5" s="133" t="s">
        <v>629</v>
      </c>
      <c r="D5" s="133" t="s">
        <v>743</v>
      </c>
      <c r="E5" s="133" t="s">
        <v>1687</v>
      </c>
    </row>
    <row r="6" spans="1:5" ht="11.25">
      <c r="A6" s="133" t="s">
        <v>619</v>
      </c>
      <c r="B6" s="133" t="s">
        <v>637</v>
      </c>
      <c r="C6" s="133" t="s">
        <v>638</v>
      </c>
      <c r="D6" s="133" t="s">
        <v>752</v>
      </c>
      <c r="E6" s="133" t="s">
        <v>1688</v>
      </c>
    </row>
    <row r="7" spans="1:5" ht="11.25">
      <c r="A7" s="133" t="s">
        <v>619</v>
      </c>
      <c r="B7" s="133" t="s">
        <v>639</v>
      </c>
      <c r="C7" s="133" t="s">
        <v>640</v>
      </c>
      <c r="D7" s="133" t="s">
        <v>759</v>
      </c>
      <c r="E7" s="133" t="s">
        <v>1689</v>
      </c>
    </row>
    <row r="8" spans="1:5" ht="11.25">
      <c r="A8" s="133" t="s">
        <v>619</v>
      </c>
      <c r="B8" s="133" t="s">
        <v>641</v>
      </c>
      <c r="C8" s="133" t="s">
        <v>642</v>
      </c>
      <c r="D8" s="133" t="s">
        <v>819</v>
      </c>
      <c r="E8" s="133" t="s">
        <v>1690</v>
      </c>
    </row>
    <row r="9" spans="1:5" ht="11.25">
      <c r="A9" s="133" t="s">
        <v>619</v>
      </c>
      <c r="B9" s="133" t="s">
        <v>643</v>
      </c>
      <c r="C9" s="133" t="s">
        <v>644</v>
      </c>
      <c r="D9" s="133" t="s">
        <v>826</v>
      </c>
      <c r="E9" s="133" t="s">
        <v>1691</v>
      </c>
    </row>
    <row r="10" spans="1:5" ht="11.25">
      <c r="A10" s="133" t="s">
        <v>619</v>
      </c>
      <c r="B10" s="133" t="s">
        <v>645</v>
      </c>
      <c r="C10" s="133" t="s">
        <v>646</v>
      </c>
      <c r="D10" s="133" t="s">
        <v>833</v>
      </c>
      <c r="E10" s="133" t="s">
        <v>1692</v>
      </c>
    </row>
    <row r="11" spans="1:5" ht="11.25">
      <c r="A11" s="133" t="s">
        <v>619</v>
      </c>
      <c r="B11" s="133" t="s">
        <v>647</v>
      </c>
      <c r="C11" s="133" t="s">
        <v>648</v>
      </c>
      <c r="D11" s="133" t="s">
        <v>908</v>
      </c>
      <c r="E11" s="133" t="s">
        <v>1693</v>
      </c>
    </row>
    <row r="12" spans="1:5" ht="11.25">
      <c r="A12" s="133" t="s">
        <v>619</v>
      </c>
      <c r="B12" s="133" t="s">
        <v>649</v>
      </c>
      <c r="C12" s="133" t="s">
        <v>650</v>
      </c>
      <c r="D12" s="133" t="s">
        <v>919</v>
      </c>
      <c r="E12" s="133" t="s">
        <v>1694</v>
      </c>
    </row>
    <row r="13" spans="1:5" ht="11.25">
      <c r="A13" s="133" t="s">
        <v>619</v>
      </c>
      <c r="B13" s="133" t="s">
        <v>651</v>
      </c>
      <c r="C13" s="133" t="s">
        <v>652</v>
      </c>
      <c r="D13" s="133" t="s">
        <v>926</v>
      </c>
      <c r="E13" s="133" t="s">
        <v>1695</v>
      </c>
    </row>
    <row r="14" spans="1:5" ht="11.25">
      <c r="A14" s="133" t="s">
        <v>619</v>
      </c>
      <c r="B14" s="133" t="s">
        <v>653</v>
      </c>
      <c r="C14" s="133" t="s">
        <v>654</v>
      </c>
      <c r="D14" s="133" t="s">
        <v>951</v>
      </c>
      <c r="E14" s="133" t="s">
        <v>1696</v>
      </c>
    </row>
    <row r="15" spans="1:5" ht="11.25">
      <c r="A15" s="133" t="s">
        <v>619</v>
      </c>
      <c r="B15" s="133" t="s">
        <v>655</v>
      </c>
      <c r="C15" s="133" t="s">
        <v>656</v>
      </c>
      <c r="D15" s="133" t="s">
        <v>969</v>
      </c>
      <c r="E15" s="133" t="s">
        <v>1697</v>
      </c>
    </row>
    <row r="16" spans="1:5" ht="11.25">
      <c r="A16" s="133" t="s">
        <v>619</v>
      </c>
      <c r="B16" s="133" t="s">
        <v>657</v>
      </c>
      <c r="C16" s="133" t="s">
        <v>658</v>
      </c>
      <c r="D16" s="133" t="s">
        <v>975</v>
      </c>
      <c r="E16" s="133" t="s">
        <v>1698</v>
      </c>
    </row>
    <row r="17" spans="1:5" ht="11.25">
      <c r="A17" s="133" t="s">
        <v>619</v>
      </c>
      <c r="B17" s="133" t="s">
        <v>659</v>
      </c>
      <c r="C17" s="133" t="s">
        <v>660</v>
      </c>
      <c r="D17" s="133" t="s">
        <v>986</v>
      </c>
      <c r="E17" s="133" t="s">
        <v>1699</v>
      </c>
    </row>
    <row r="18" spans="1:5" ht="11.25">
      <c r="A18" s="133" t="s">
        <v>619</v>
      </c>
      <c r="B18" s="133" t="s">
        <v>661</v>
      </c>
      <c r="C18" s="133" t="s">
        <v>662</v>
      </c>
      <c r="D18" s="133" t="s">
        <v>1015</v>
      </c>
      <c r="E18" s="133" t="s">
        <v>1700</v>
      </c>
    </row>
    <row r="19" spans="1:5" ht="11.25">
      <c r="A19" s="133" t="s">
        <v>619</v>
      </c>
      <c r="B19" s="133" t="s">
        <v>663</v>
      </c>
      <c r="C19" s="133" t="s">
        <v>664</v>
      </c>
      <c r="D19" s="133" t="s">
        <v>1057</v>
      </c>
      <c r="E19" s="133" t="s">
        <v>1701</v>
      </c>
    </row>
    <row r="20" spans="1:5" ht="11.25">
      <c r="A20" s="133" t="s">
        <v>619</v>
      </c>
      <c r="B20" s="133" t="s">
        <v>665</v>
      </c>
      <c r="C20" s="133" t="s">
        <v>666</v>
      </c>
      <c r="D20" s="133" t="s">
        <v>1073</v>
      </c>
      <c r="E20" s="133" t="s">
        <v>1702</v>
      </c>
    </row>
    <row r="21" spans="1:5" ht="11.25">
      <c r="A21" s="133" t="s">
        <v>619</v>
      </c>
      <c r="B21" s="133" t="s">
        <v>667</v>
      </c>
      <c r="C21" s="133" t="s">
        <v>668</v>
      </c>
      <c r="D21" s="133" t="s">
        <v>1086</v>
      </c>
      <c r="E21" s="133" t="s">
        <v>1703</v>
      </c>
    </row>
    <row r="22" spans="1:5" ht="11.25">
      <c r="A22" s="133" t="s">
        <v>619</v>
      </c>
      <c r="B22" s="133" t="s">
        <v>669</v>
      </c>
      <c r="C22" s="133" t="s">
        <v>670</v>
      </c>
      <c r="D22" s="133" t="s">
        <v>1102</v>
      </c>
      <c r="E22" s="133" t="s">
        <v>1704</v>
      </c>
    </row>
    <row r="23" spans="1:5" ht="11.25">
      <c r="A23" s="133" t="s">
        <v>619</v>
      </c>
      <c r="B23" s="133" t="s">
        <v>671</v>
      </c>
      <c r="C23" s="133" t="s">
        <v>672</v>
      </c>
      <c r="D23" s="133" t="s">
        <v>1117</v>
      </c>
      <c r="E23" s="133" t="s">
        <v>1705</v>
      </c>
    </row>
    <row r="24" spans="1:5" ht="11.25">
      <c r="A24" s="133" t="s">
        <v>619</v>
      </c>
      <c r="B24" s="133" t="s">
        <v>673</v>
      </c>
      <c r="C24" s="133" t="s">
        <v>674</v>
      </c>
      <c r="D24" s="133" t="s">
        <v>1160</v>
      </c>
      <c r="E24" s="133" t="s">
        <v>1706</v>
      </c>
    </row>
    <row r="25" spans="1:3" ht="11.25">
      <c r="A25" s="133" t="s">
        <v>619</v>
      </c>
      <c r="B25" s="133" t="s">
        <v>675</v>
      </c>
      <c r="C25" s="133" t="s">
        <v>676</v>
      </c>
    </row>
    <row r="26" spans="1:3" ht="11.25">
      <c r="A26" s="133" t="s">
        <v>619</v>
      </c>
      <c r="B26" s="133" t="s">
        <v>683</v>
      </c>
      <c r="C26" s="133" t="s">
        <v>684</v>
      </c>
    </row>
    <row r="27" spans="1:3" ht="11.25">
      <c r="A27" s="133" t="s">
        <v>619</v>
      </c>
      <c r="B27" s="133" t="s">
        <v>685</v>
      </c>
      <c r="C27" s="133" t="s">
        <v>686</v>
      </c>
    </row>
    <row r="28" spans="1:3" ht="11.25">
      <c r="A28" s="133" t="s">
        <v>619</v>
      </c>
      <c r="B28" s="133" t="s">
        <v>687</v>
      </c>
      <c r="C28" s="133" t="s">
        <v>688</v>
      </c>
    </row>
    <row r="29" spans="1:3" ht="11.25">
      <c r="A29" s="133" t="s">
        <v>689</v>
      </c>
      <c r="B29" s="133" t="s">
        <v>691</v>
      </c>
      <c r="C29" s="133" t="s">
        <v>692</v>
      </c>
    </row>
    <row r="30" spans="1:3" ht="11.25">
      <c r="A30" s="133" t="s">
        <v>689</v>
      </c>
      <c r="B30" s="133" t="s">
        <v>689</v>
      </c>
      <c r="C30" s="133" t="s">
        <v>690</v>
      </c>
    </row>
    <row r="31" spans="1:3" ht="11.25">
      <c r="A31" s="133" t="s">
        <v>689</v>
      </c>
      <c r="B31" s="133" t="s">
        <v>696</v>
      </c>
      <c r="C31" s="133" t="s">
        <v>697</v>
      </c>
    </row>
    <row r="32" spans="1:3" ht="11.25">
      <c r="A32" s="133" t="s">
        <v>689</v>
      </c>
      <c r="B32" s="133" t="s">
        <v>704</v>
      </c>
      <c r="C32" s="133" t="s">
        <v>705</v>
      </c>
    </row>
    <row r="33" spans="1:3" ht="11.25">
      <c r="A33" s="133" t="s">
        <v>689</v>
      </c>
      <c r="B33" s="133" t="s">
        <v>706</v>
      </c>
      <c r="C33" s="133" t="s">
        <v>707</v>
      </c>
    </row>
    <row r="34" spans="1:3" ht="11.25">
      <c r="A34" s="133" t="s">
        <v>689</v>
      </c>
      <c r="B34" s="133" t="s">
        <v>708</v>
      </c>
      <c r="C34" s="133" t="s">
        <v>709</v>
      </c>
    </row>
    <row r="35" spans="1:3" ht="11.25">
      <c r="A35" s="133" t="s">
        <v>689</v>
      </c>
      <c r="B35" s="133" t="s">
        <v>710</v>
      </c>
      <c r="C35" s="133" t="s">
        <v>711</v>
      </c>
    </row>
    <row r="36" spans="1:3" ht="11.25">
      <c r="A36" s="133" t="s">
        <v>689</v>
      </c>
      <c r="B36" s="133" t="s">
        <v>712</v>
      </c>
      <c r="C36" s="133" t="s">
        <v>713</v>
      </c>
    </row>
    <row r="37" spans="1:3" ht="11.25">
      <c r="A37" s="133" t="s">
        <v>689</v>
      </c>
      <c r="B37" s="133" t="s">
        <v>714</v>
      </c>
      <c r="C37" s="133" t="s">
        <v>715</v>
      </c>
    </row>
    <row r="38" spans="1:3" ht="11.25">
      <c r="A38" s="133" t="s">
        <v>689</v>
      </c>
      <c r="B38" s="133" t="s">
        <v>716</v>
      </c>
      <c r="C38" s="133" t="s">
        <v>717</v>
      </c>
    </row>
    <row r="39" spans="1:3" ht="11.25">
      <c r="A39" s="133" t="s">
        <v>689</v>
      </c>
      <c r="B39" s="133" t="s">
        <v>718</v>
      </c>
      <c r="C39" s="133" t="s">
        <v>719</v>
      </c>
    </row>
    <row r="40" spans="1:3" ht="11.25">
      <c r="A40" s="133" t="s">
        <v>689</v>
      </c>
      <c r="B40" s="133" t="s">
        <v>720</v>
      </c>
      <c r="C40" s="133" t="s">
        <v>721</v>
      </c>
    </row>
    <row r="41" spans="1:3" ht="11.25">
      <c r="A41" s="133" t="s">
        <v>689</v>
      </c>
      <c r="B41" s="133" t="s">
        <v>722</v>
      </c>
      <c r="C41" s="133" t="s">
        <v>723</v>
      </c>
    </row>
    <row r="42" spans="1:3" ht="11.25">
      <c r="A42" s="133" t="s">
        <v>724</v>
      </c>
      <c r="B42" s="133" t="s">
        <v>1247</v>
      </c>
      <c r="C42" s="133" t="s">
        <v>1248</v>
      </c>
    </row>
    <row r="43" spans="1:3" ht="11.25">
      <c r="A43" s="133" t="s">
        <v>724</v>
      </c>
      <c r="B43" s="133" t="s">
        <v>724</v>
      </c>
      <c r="C43" s="133" t="s">
        <v>725</v>
      </c>
    </row>
    <row r="44" spans="1:3" ht="11.25">
      <c r="A44" s="133" t="s">
        <v>724</v>
      </c>
      <c r="B44" s="133" t="s">
        <v>726</v>
      </c>
      <c r="C44" s="133" t="s">
        <v>727</v>
      </c>
    </row>
    <row r="45" spans="1:3" ht="11.25">
      <c r="A45" s="133" t="s">
        <v>724</v>
      </c>
      <c r="B45" s="133" t="s">
        <v>1249</v>
      </c>
      <c r="C45" s="133" t="s">
        <v>1250</v>
      </c>
    </row>
    <row r="46" spans="1:3" ht="11.25">
      <c r="A46" s="133" t="s">
        <v>724</v>
      </c>
      <c r="B46" s="133" t="s">
        <v>1251</v>
      </c>
      <c r="C46" s="133" t="s">
        <v>1252</v>
      </c>
    </row>
    <row r="47" spans="1:3" ht="11.25">
      <c r="A47" s="133" t="s">
        <v>724</v>
      </c>
      <c r="B47" s="133" t="s">
        <v>1253</v>
      </c>
      <c r="C47" s="133" t="s">
        <v>1254</v>
      </c>
    </row>
    <row r="48" spans="1:3" ht="11.25">
      <c r="A48" s="133" t="s">
        <v>724</v>
      </c>
      <c r="B48" s="133" t="s">
        <v>1255</v>
      </c>
      <c r="C48" s="133" t="s">
        <v>1256</v>
      </c>
    </row>
    <row r="49" spans="1:3" ht="11.25">
      <c r="A49" s="133" t="s">
        <v>724</v>
      </c>
      <c r="B49" s="133" t="s">
        <v>1257</v>
      </c>
      <c r="C49" s="133" t="s">
        <v>1258</v>
      </c>
    </row>
    <row r="50" spans="1:3" ht="11.25">
      <c r="A50" s="133" t="s">
        <v>724</v>
      </c>
      <c r="B50" s="133" t="s">
        <v>710</v>
      </c>
      <c r="C50" s="133" t="s">
        <v>1259</v>
      </c>
    </row>
    <row r="51" spans="1:3" ht="11.25">
      <c r="A51" s="133" t="s">
        <v>724</v>
      </c>
      <c r="B51" s="133" t="s">
        <v>1260</v>
      </c>
      <c r="C51" s="133" t="s">
        <v>1261</v>
      </c>
    </row>
    <row r="52" spans="1:3" ht="11.25">
      <c r="A52" s="133" t="s">
        <v>724</v>
      </c>
      <c r="B52" s="133" t="s">
        <v>1262</v>
      </c>
      <c r="C52" s="133" t="s">
        <v>1263</v>
      </c>
    </row>
    <row r="53" spans="1:3" ht="11.25">
      <c r="A53" s="133" t="s">
        <v>724</v>
      </c>
      <c r="B53" s="133" t="s">
        <v>1264</v>
      </c>
      <c r="C53" s="133" t="s">
        <v>1265</v>
      </c>
    </row>
    <row r="54" spans="1:3" ht="11.25">
      <c r="A54" s="133" t="s">
        <v>724</v>
      </c>
      <c r="B54" s="133" t="s">
        <v>1266</v>
      </c>
      <c r="C54" s="133" t="s">
        <v>1267</v>
      </c>
    </row>
    <row r="55" spans="1:3" ht="11.25">
      <c r="A55" s="133" t="s">
        <v>724</v>
      </c>
      <c r="B55" s="133" t="s">
        <v>1268</v>
      </c>
      <c r="C55" s="133" t="s">
        <v>1269</v>
      </c>
    </row>
    <row r="56" spans="1:3" ht="11.25">
      <c r="A56" s="133" t="s">
        <v>724</v>
      </c>
      <c r="B56" s="133" t="s">
        <v>1270</v>
      </c>
      <c r="C56" s="133" t="s">
        <v>1271</v>
      </c>
    </row>
    <row r="57" spans="1:3" ht="11.25">
      <c r="A57" s="133" t="s">
        <v>724</v>
      </c>
      <c r="B57" s="133" t="s">
        <v>1272</v>
      </c>
      <c r="C57" s="133" t="s">
        <v>1273</v>
      </c>
    </row>
    <row r="58" spans="1:3" ht="11.25">
      <c r="A58" s="133" t="s">
        <v>724</v>
      </c>
      <c r="B58" s="133" t="s">
        <v>1274</v>
      </c>
      <c r="C58" s="133" t="s">
        <v>1275</v>
      </c>
    </row>
    <row r="59" spans="1:3" ht="11.25">
      <c r="A59" s="133" t="s">
        <v>724</v>
      </c>
      <c r="B59" s="133" t="s">
        <v>1276</v>
      </c>
      <c r="C59" s="133" t="s">
        <v>1277</v>
      </c>
    </row>
    <row r="60" spans="1:3" ht="11.25">
      <c r="A60" s="133" t="s">
        <v>724</v>
      </c>
      <c r="B60" s="133" t="s">
        <v>1278</v>
      </c>
      <c r="C60" s="133" t="s">
        <v>1279</v>
      </c>
    </row>
    <row r="61" spans="1:3" ht="11.25">
      <c r="A61" s="133" t="s">
        <v>724</v>
      </c>
      <c r="B61" s="133" t="s">
        <v>1280</v>
      </c>
      <c r="C61" s="133" t="s">
        <v>1281</v>
      </c>
    </row>
    <row r="62" spans="1:3" ht="11.25">
      <c r="A62" s="133" t="s">
        <v>724</v>
      </c>
      <c r="B62" s="133" t="s">
        <v>1282</v>
      </c>
      <c r="C62" s="133" t="s">
        <v>1283</v>
      </c>
    </row>
    <row r="63" spans="1:3" ht="11.25">
      <c r="A63" s="133" t="s">
        <v>724</v>
      </c>
      <c r="B63" s="133" t="s">
        <v>739</v>
      </c>
      <c r="C63" s="133" t="s">
        <v>740</v>
      </c>
    </row>
    <row r="64" spans="1:3" ht="11.25">
      <c r="A64" s="133" t="s">
        <v>743</v>
      </c>
      <c r="B64" s="133" t="s">
        <v>743</v>
      </c>
      <c r="C64" s="133" t="s">
        <v>744</v>
      </c>
    </row>
    <row r="65" spans="1:3" ht="11.25">
      <c r="A65" s="133" t="s">
        <v>743</v>
      </c>
      <c r="B65" s="133" t="s">
        <v>745</v>
      </c>
      <c r="C65" s="133" t="s">
        <v>746</v>
      </c>
    </row>
    <row r="66" spans="1:3" ht="11.25">
      <c r="A66" s="133" t="s">
        <v>743</v>
      </c>
      <c r="B66" s="133" t="s">
        <v>1284</v>
      </c>
      <c r="C66" s="133" t="s">
        <v>1285</v>
      </c>
    </row>
    <row r="67" spans="1:3" ht="11.25">
      <c r="A67" s="133" t="s">
        <v>743</v>
      </c>
      <c r="B67" s="133" t="s">
        <v>1286</v>
      </c>
      <c r="C67" s="133" t="s">
        <v>1287</v>
      </c>
    </row>
    <row r="68" spans="1:3" ht="11.25">
      <c r="A68" s="133" t="s">
        <v>743</v>
      </c>
      <c r="B68" s="133" t="s">
        <v>1288</v>
      </c>
      <c r="C68" s="133" t="s">
        <v>1289</v>
      </c>
    </row>
    <row r="69" spans="1:3" ht="11.25">
      <c r="A69" s="133" t="s">
        <v>743</v>
      </c>
      <c r="B69" s="133" t="s">
        <v>1290</v>
      </c>
      <c r="C69" s="133" t="s">
        <v>1291</v>
      </c>
    </row>
    <row r="70" spans="1:3" ht="11.25">
      <c r="A70" s="133" t="s">
        <v>743</v>
      </c>
      <c r="B70" s="133" t="s">
        <v>1292</v>
      </c>
      <c r="C70" s="133" t="s">
        <v>1293</v>
      </c>
    </row>
    <row r="71" spans="1:3" ht="11.25">
      <c r="A71" s="133" t="s">
        <v>743</v>
      </c>
      <c r="B71" s="133" t="s">
        <v>1294</v>
      </c>
      <c r="C71" s="133" t="s">
        <v>1295</v>
      </c>
    </row>
    <row r="72" spans="1:3" ht="11.25">
      <c r="A72" s="133" t="s">
        <v>743</v>
      </c>
      <c r="B72" s="133" t="s">
        <v>1296</v>
      </c>
      <c r="C72" s="133" t="s">
        <v>1297</v>
      </c>
    </row>
    <row r="73" spans="1:3" ht="11.25">
      <c r="A73" s="133" t="s">
        <v>743</v>
      </c>
      <c r="B73" s="133" t="s">
        <v>1298</v>
      </c>
      <c r="C73" s="133" t="s">
        <v>1299</v>
      </c>
    </row>
    <row r="74" spans="1:3" ht="11.25">
      <c r="A74" s="133" t="s">
        <v>743</v>
      </c>
      <c r="B74" s="133" t="s">
        <v>1300</v>
      </c>
      <c r="C74" s="133" t="s">
        <v>1301</v>
      </c>
    </row>
    <row r="75" spans="1:3" ht="11.25">
      <c r="A75" s="133" t="s">
        <v>743</v>
      </c>
      <c r="B75" s="133" t="s">
        <v>1302</v>
      </c>
      <c r="C75" s="133" t="s">
        <v>1303</v>
      </c>
    </row>
    <row r="76" spans="1:3" ht="11.25">
      <c r="A76" s="133" t="s">
        <v>743</v>
      </c>
      <c r="B76" s="133" t="s">
        <v>1304</v>
      </c>
      <c r="C76" s="133" t="s">
        <v>1305</v>
      </c>
    </row>
    <row r="77" spans="1:3" ht="11.25">
      <c r="A77" s="133" t="s">
        <v>743</v>
      </c>
      <c r="B77" s="133" t="s">
        <v>1306</v>
      </c>
      <c r="C77" s="133" t="s">
        <v>1307</v>
      </c>
    </row>
    <row r="78" spans="1:3" ht="11.25">
      <c r="A78" s="133" t="s">
        <v>743</v>
      </c>
      <c r="B78" s="133" t="s">
        <v>1308</v>
      </c>
      <c r="C78" s="133" t="s">
        <v>1309</v>
      </c>
    </row>
    <row r="79" spans="1:3" ht="11.25">
      <c r="A79" s="133" t="s">
        <v>743</v>
      </c>
      <c r="B79" s="133" t="s">
        <v>1310</v>
      </c>
      <c r="C79" s="133" t="s">
        <v>1311</v>
      </c>
    </row>
    <row r="80" spans="1:3" ht="11.25">
      <c r="A80" s="133" t="s">
        <v>743</v>
      </c>
      <c r="B80" s="133" t="s">
        <v>1312</v>
      </c>
      <c r="C80" s="133" t="s">
        <v>1313</v>
      </c>
    </row>
    <row r="81" spans="1:3" ht="11.25">
      <c r="A81" s="133" t="s">
        <v>752</v>
      </c>
      <c r="B81" s="133" t="s">
        <v>1088</v>
      </c>
      <c r="C81" s="133" t="s">
        <v>1314</v>
      </c>
    </row>
    <row r="82" spans="1:3" ht="11.25">
      <c r="A82" s="133" t="s">
        <v>752</v>
      </c>
      <c r="B82" s="133" t="s">
        <v>1249</v>
      </c>
      <c r="C82" s="133" t="s">
        <v>1315</v>
      </c>
    </row>
    <row r="83" spans="1:3" ht="11.25">
      <c r="A83" s="133" t="s">
        <v>752</v>
      </c>
      <c r="B83" s="133" t="s">
        <v>752</v>
      </c>
      <c r="C83" s="133" t="s">
        <v>753</v>
      </c>
    </row>
    <row r="84" spans="1:3" ht="11.25">
      <c r="A84" s="133" t="s">
        <v>752</v>
      </c>
      <c r="B84" s="133" t="s">
        <v>754</v>
      </c>
      <c r="C84" s="133" t="s">
        <v>755</v>
      </c>
    </row>
    <row r="85" spans="1:3" ht="11.25">
      <c r="A85" s="133" t="s">
        <v>752</v>
      </c>
      <c r="B85" s="133" t="s">
        <v>1316</v>
      </c>
      <c r="C85" s="133" t="s">
        <v>1317</v>
      </c>
    </row>
    <row r="86" spans="1:3" ht="11.25">
      <c r="A86" s="133" t="s">
        <v>752</v>
      </c>
      <c r="B86" s="133" t="s">
        <v>1318</v>
      </c>
      <c r="C86" s="133" t="s">
        <v>1319</v>
      </c>
    </row>
    <row r="87" spans="1:3" ht="11.25">
      <c r="A87" s="133" t="s">
        <v>752</v>
      </c>
      <c r="B87" s="133" t="s">
        <v>1262</v>
      </c>
      <c r="C87" s="133" t="s">
        <v>1320</v>
      </c>
    </row>
    <row r="88" spans="1:3" ht="11.25">
      <c r="A88" s="133" t="s">
        <v>752</v>
      </c>
      <c r="B88" s="133" t="s">
        <v>1321</v>
      </c>
      <c r="C88" s="133" t="s">
        <v>1322</v>
      </c>
    </row>
    <row r="89" spans="1:3" ht="11.25">
      <c r="A89" s="133" t="s">
        <v>752</v>
      </c>
      <c r="B89" s="133" t="s">
        <v>1323</v>
      </c>
      <c r="C89" s="133" t="s">
        <v>1324</v>
      </c>
    </row>
    <row r="90" spans="1:3" ht="11.25">
      <c r="A90" s="133" t="s">
        <v>752</v>
      </c>
      <c r="B90" s="133" t="s">
        <v>1325</v>
      </c>
      <c r="C90" s="133" t="s">
        <v>1326</v>
      </c>
    </row>
    <row r="91" spans="1:3" ht="11.25">
      <c r="A91" s="133" t="s">
        <v>752</v>
      </c>
      <c r="B91" s="133" t="s">
        <v>1327</v>
      </c>
      <c r="C91" s="133" t="s">
        <v>1328</v>
      </c>
    </row>
    <row r="92" spans="1:3" ht="11.25">
      <c r="A92" s="133" t="s">
        <v>752</v>
      </c>
      <c r="B92" s="133" t="s">
        <v>1329</v>
      </c>
      <c r="C92" s="133" t="s">
        <v>1330</v>
      </c>
    </row>
    <row r="93" spans="1:3" ht="11.25">
      <c r="A93" s="133" t="s">
        <v>752</v>
      </c>
      <c r="B93" s="133" t="s">
        <v>1331</v>
      </c>
      <c r="C93" s="133" t="s">
        <v>1332</v>
      </c>
    </row>
    <row r="94" spans="1:3" ht="11.25">
      <c r="A94" s="133" t="s">
        <v>752</v>
      </c>
      <c r="B94" s="133" t="s">
        <v>687</v>
      </c>
      <c r="C94" s="133" t="s">
        <v>1333</v>
      </c>
    </row>
    <row r="95" spans="1:3" ht="11.25">
      <c r="A95" s="133" t="s">
        <v>759</v>
      </c>
      <c r="B95" s="133" t="s">
        <v>759</v>
      </c>
      <c r="C95" s="133" t="s">
        <v>760</v>
      </c>
    </row>
    <row r="96" spans="1:3" ht="11.25">
      <c r="A96" s="133" t="s">
        <v>759</v>
      </c>
      <c r="B96" s="133" t="s">
        <v>766</v>
      </c>
      <c r="C96" s="133" t="s">
        <v>760</v>
      </c>
    </row>
    <row r="97" spans="1:3" ht="11.25">
      <c r="A97" s="133" t="s">
        <v>819</v>
      </c>
      <c r="B97" s="133" t="s">
        <v>624</v>
      </c>
      <c r="C97" s="133" t="s">
        <v>1334</v>
      </c>
    </row>
    <row r="98" spans="1:3" ht="11.25">
      <c r="A98" s="133" t="s">
        <v>819</v>
      </c>
      <c r="B98" s="133" t="s">
        <v>1335</v>
      </c>
      <c r="C98" s="133" t="s">
        <v>1336</v>
      </c>
    </row>
    <row r="99" spans="1:3" ht="11.25">
      <c r="A99" s="133" t="s">
        <v>819</v>
      </c>
      <c r="B99" s="133" t="s">
        <v>819</v>
      </c>
      <c r="C99" s="133" t="s">
        <v>820</v>
      </c>
    </row>
    <row r="100" spans="1:3" ht="11.25">
      <c r="A100" s="133" t="s">
        <v>819</v>
      </c>
      <c r="B100" s="133" t="s">
        <v>821</v>
      </c>
      <c r="C100" s="133" t="s">
        <v>822</v>
      </c>
    </row>
    <row r="101" spans="1:3" ht="11.25">
      <c r="A101" s="133" t="s">
        <v>819</v>
      </c>
      <c r="B101" s="133" t="s">
        <v>1337</v>
      </c>
      <c r="C101" s="133" t="s">
        <v>1338</v>
      </c>
    </row>
    <row r="102" spans="1:3" ht="11.25">
      <c r="A102" s="133" t="s">
        <v>819</v>
      </c>
      <c r="B102" s="133" t="s">
        <v>1339</v>
      </c>
      <c r="C102" s="133" t="s">
        <v>1340</v>
      </c>
    </row>
    <row r="103" spans="1:3" ht="11.25">
      <c r="A103" s="133" t="s">
        <v>819</v>
      </c>
      <c r="B103" s="133" t="s">
        <v>1341</v>
      </c>
      <c r="C103" s="133" t="s">
        <v>1342</v>
      </c>
    </row>
    <row r="104" spans="1:3" ht="11.25">
      <c r="A104" s="133" t="s">
        <v>819</v>
      </c>
      <c r="B104" s="133" t="s">
        <v>971</v>
      </c>
      <c r="C104" s="133" t="s">
        <v>1343</v>
      </c>
    </row>
    <row r="105" spans="1:3" ht="11.25">
      <c r="A105" s="133" t="s">
        <v>819</v>
      </c>
      <c r="B105" s="133" t="s">
        <v>1344</v>
      </c>
      <c r="C105" s="133" t="s">
        <v>1345</v>
      </c>
    </row>
    <row r="106" spans="1:3" ht="11.25">
      <c r="A106" s="133" t="s">
        <v>819</v>
      </c>
      <c r="B106" s="133" t="s">
        <v>1346</v>
      </c>
      <c r="C106" s="133" t="s">
        <v>1347</v>
      </c>
    </row>
    <row r="107" spans="1:3" ht="11.25">
      <c r="A107" s="133" t="s">
        <v>819</v>
      </c>
      <c r="B107" s="133" t="s">
        <v>1348</v>
      </c>
      <c r="C107" s="133" t="s">
        <v>1349</v>
      </c>
    </row>
    <row r="108" spans="1:3" ht="11.25">
      <c r="A108" s="133" t="s">
        <v>819</v>
      </c>
      <c r="B108" s="133" t="s">
        <v>1350</v>
      </c>
      <c r="C108" s="133" t="s">
        <v>1351</v>
      </c>
    </row>
    <row r="109" spans="1:3" ht="11.25">
      <c r="A109" s="133" t="s">
        <v>819</v>
      </c>
      <c r="B109" s="133" t="s">
        <v>1352</v>
      </c>
      <c r="C109" s="133" t="s">
        <v>1353</v>
      </c>
    </row>
    <row r="110" spans="1:3" ht="11.25">
      <c r="A110" s="133" t="s">
        <v>819</v>
      </c>
      <c r="B110" s="133" t="s">
        <v>1354</v>
      </c>
      <c r="C110" s="133" t="s">
        <v>1355</v>
      </c>
    </row>
    <row r="111" spans="1:3" ht="11.25">
      <c r="A111" s="133" t="s">
        <v>819</v>
      </c>
      <c r="B111" s="133" t="s">
        <v>1356</v>
      </c>
      <c r="C111" s="133" t="s">
        <v>1357</v>
      </c>
    </row>
    <row r="112" spans="1:3" ht="11.25">
      <c r="A112" s="133" t="s">
        <v>819</v>
      </c>
      <c r="B112" s="133" t="s">
        <v>1358</v>
      </c>
      <c r="C112" s="133" t="s">
        <v>1359</v>
      </c>
    </row>
    <row r="113" spans="1:3" ht="11.25">
      <c r="A113" s="133" t="s">
        <v>819</v>
      </c>
      <c r="B113" s="133" t="s">
        <v>1360</v>
      </c>
      <c r="C113" s="133" t="s">
        <v>1361</v>
      </c>
    </row>
    <row r="114" spans="1:3" ht="11.25">
      <c r="A114" s="133" t="s">
        <v>826</v>
      </c>
      <c r="B114" s="133" t="s">
        <v>1362</v>
      </c>
      <c r="C114" s="133" t="s">
        <v>1363</v>
      </c>
    </row>
    <row r="115" spans="1:3" ht="11.25">
      <c r="A115" s="133" t="s">
        <v>826</v>
      </c>
      <c r="B115" s="133" t="s">
        <v>1364</v>
      </c>
      <c r="C115" s="133" t="s">
        <v>1365</v>
      </c>
    </row>
    <row r="116" spans="1:3" ht="11.25">
      <c r="A116" s="133" t="s">
        <v>826</v>
      </c>
      <c r="B116" s="133" t="s">
        <v>1366</v>
      </c>
      <c r="C116" s="133" t="s">
        <v>1367</v>
      </c>
    </row>
    <row r="117" spans="1:3" ht="11.25">
      <c r="A117" s="133" t="s">
        <v>826</v>
      </c>
      <c r="B117" s="133" t="s">
        <v>826</v>
      </c>
      <c r="C117" s="133" t="s">
        <v>827</v>
      </c>
    </row>
    <row r="118" spans="1:3" ht="11.25">
      <c r="A118" s="133" t="s">
        <v>826</v>
      </c>
      <c r="B118" s="133" t="s">
        <v>828</v>
      </c>
      <c r="C118" s="133" t="s">
        <v>829</v>
      </c>
    </row>
    <row r="119" spans="1:3" ht="11.25">
      <c r="A119" s="133" t="s">
        <v>826</v>
      </c>
      <c r="B119" s="133" t="s">
        <v>1368</v>
      </c>
      <c r="C119" s="133" t="s">
        <v>1369</v>
      </c>
    </row>
    <row r="120" spans="1:3" ht="11.25">
      <c r="A120" s="133" t="s">
        <v>826</v>
      </c>
      <c r="B120" s="133" t="s">
        <v>1370</v>
      </c>
      <c r="C120" s="133" t="s">
        <v>1371</v>
      </c>
    </row>
    <row r="121" spans="1:3" ht="11.25">
      <c r="A121" s="133" t="s">
        <v>826</v>
      </c>
      <c r="B121" s="133" t="s">
        <v>1372</v>
      </c>
      <c r="C121" s="133" t="s">
        <v>1373</v>
      </c>
    </row>
    <row r="122" spans="1:3" ht="11.25">
      <c r="A122" s="133" t="s">
        <v>826</v>
      </c>
      <c r="B122" s="133" t="s">
        <v>1374</v>
      </c>
      <c r="C122" s="133" t="s">
        <v>1375</v>
      </c>
    </row>
    <row r="123" spans="1:3" ht="11.25">
      <c r="A123" s="133" t="s">
        <v>826</v>
      </c>
      <c r="B123" s="133" t="s">
        <v>1376</v>
      </c>
      <c r="C123" s="133" t="s">
        <v>1377</v>
      </c>
    </row>
    <row r="124" spans="1:3" ht="11.25">
      <c r="A124" s="133" t="s">
        <v>826</v>
      </c>
      <c r="B124" s="133" t="s">
        <v>1378</v>
      </c>
      <c r="C124" s="133" t="s">
        <v>1379</v>
      </c>
    </row>
    <row r="125" spans="1:3" ht="11.25">
      <c r="A125" s="133" t="s">
        <v>826</v>
      </c>
      <c r="B125" s="133" t="s">
        <v>1380</v>
      </c>
      <c r="C125" s="133" t="s">
        <v>1381</v>
      </c>
    </row>
    <row r="126" spans="1:3" ht="11.25">
      <c r="A126" s="133" t="s">
        <v>826</v>
      </c>
      <c r="B126" s="133" t="s">
        <v>1382</v>
      </c>
      <c r="C126" s="133" t="s">
        <v>1383</v>
      </c>
    </row>
    <row r="127" spans="1:3" ht="11.25">
      <c r="A127" s="133" t="s">
        <v>826</v>
      </c>
      <c r="B127" s="133" t="s">
        <v>1384</v>
      </c>
      <c r="C127" s="133" t="s">
        <v>1385</v>
      </c>
    </row>
    <row r="128" spans="1:3" ht="11.25">
      <c r="A128" s="133" t="s">
        <v>826</v>
      </c>
      <c r="B128" s="133" t="s">
        <v>1386</v>
      </c>
      <c r="C128" s="133" t="s">
        <v>1387</v>
      </c>
    </row>
    <row r="129" spans="1:3" ht="11.25">
      <c r="A129" s="133" t="s">
        <v>833</v>
      </c>
      <c r="B129" s="133" t="s">
        <v>835</v>
      </c>
      <c r="C129" s="133" t="s">
        <v>836</v>
      </c>
    </row>
    <row r="130" spans="1:3" ht="11.25">
      <c r="A130" s="133" t="s">
        <v>833</v>
      </c>
      <c r="B130" s="133" t="s">
        <v>840</v>
      </c>
      <c r="C130" s="133" t="s">
        <v>841</v>
      </c>
    </row>
    <row r="131" spans="1:3" ht="11.25">
      <c r="A131" s="133" t="s">
        <v>833</v>
      </c>
      <c r="B131" s="133" t="s">
        <v>842</v>
      </c>
      <c r="C131" s="133" t="s">
        <v>843</v>
      </c>
    </row>
    <row r="132" spans="1:3" ht="11.25">
      <c r="A132" s="133" t="s">
        <v>833</v>
      </c>
      <c r="B132" s="133" t="s">
        <v>844</v>
      </c>
      <c r="C132" s="133" t="s">
        <v>845</v>
      </c>
    </row>
    <row r="133" spans="1:3" ht="11.25">
      <c r="A133" s="133" t="s">
        <v>833</v>
      </c>
      <c r="B133" s="133" t="s">
        <v>846</v>
      </c>
      <c r="C133" s="133" t="s">
        <v>847</v>
      </c>
    </row>
    <row r="134" spans="1:3" ht="11.25">
      <c r="A134" s="133" t="s">
        <v>833</v>
      </c>
      <c r="B134" s="133" t="s">
        <v>848</v>
      </c>
      <c r="C134" s="133" t="s">
        <v>849</v>
      </c>
    </row>
    <row r="135" spans="1:3" ht="11.25">
      <c r="A135" s="133" t="s">
        <v>833</v>
      </c>
      <c r="B135" s="133" t="s">
        <v>850</v>
      </c>
      <c r="C135" s="133" t="s">
        <v>851</v>
      </c>
    </row>
    <row r="136" spans="1:3" ht="11.25">
      <c r="A136" s="133" t="s">
        <v>833</v>
      </c>
      <c r="B136" s="133" t="s">
        <v>852</v>
      </c>
      <c r="C136" s="133" t="s">
        <v>853</v>
      </c>
    </row>
    <row r="137" spans="1:3" ht="11.25">
      <c r="A137" s="133" t="s">
        <v>833</v>
      </c>
      <c r="B137" s="133" t="s">
        <v>854</v>
      </c>
      <c r="C137" s="133" t="s">
        <v>855</v>
      </c>
    </row>
    <row r="138" spans="1:3" ht="11.25">
      <c r="A138" s="133" t="s">
        <v>833</v>
      </c>
      <c r="B138" s="133" t="s">
        <v>856</v>
      </c>
      <c r="C138" s="133" t="s">
        <v>857</v>
      </c>
    </row>
    <row r="139" spans="1:3" ht="11.25">
      <c r="A139" s="133" t="s">
        <v>833</v>
      </c>
      <c r="B139" s="133" t="s">
        <v>833</v>
      </c>
      <c r="C139" s="133" t="s">
        <v>834</v>
      </c>
    </row>
    <row r="140" spans="1:3" ht="11.25">
      <c r="A140" s="133" t="s">
        <v>833</v>
      </c>
      <c r="B140" s="133" t="s">
        <v>858</v>
      </c>
      <c r="C140" s="133" t="s">
        <v>859</v>
      </c>
    </row>
    <row r="141" spans="1:3" ht="11.25">
      <c r="A141" s="133" t="s">
        <v>833</v>
      </c>
      <c r="B141" s="133" t="s">
        <v>866</v>
      </c>
      <c r="C141" s="133" t="s">
        <v>867</v>
      </c>
    </row>
    <row r="142" spans="1:3" ht="11.25">
      <c r="A142" s="133" t="s">
        <v>833</v>
      </c>
      <c r="B142" s="133" t="s">
        <v>868</v>
      </c>
      <c r="C142" s="133" t="s">
        <v>869</v>
      </c>
    </row>
    <row r="143" spans="1:3" ht="11.25">
      <c r="A143" s="133" t="s">
        <v>833</v>
      </c>
      <c r="B143" s="133" t="s">
        <v>870</v>
      </c>
      <c r="C143" s="133" t="s">
        <v>871</v>
      </c>
    </row>
    <row r="144" spans="1:3" ht="11.25">
      <c r="A144" s="133" t="s">
        <v>833</v>
      </c>
      <c r="B144" s="133" t="s">
        <v>872</v>
      </c>
      <c r="C144" s="133" t="s">
        <v>873</v>
      </c>
    </row>
    <row r="145" spans="1:3" ht="11.25">
      <c r="A145" s="133" t="s">
        <v>833</v>
      </c>
      <c r="B145" s="133" t="s">
        <v>874</v>
      </c>
      <c r="C145" s="133" t="s">
        <v>875</v>
      </c>
    </row>
    <row r="146" spans="1:3" ht="11.25">
      <c r="A146" s="133" t="s">
        <v>833</v>
      </c>
      <c r="B146" s="133" t="s">
        <v>876</v>
      </c>
      <c r="C146" s="133" t="s">
        <v>877</v>
      </c>
    </row>
    <row r="147" spans="1:3" ht="11.25">
      <c r="A147" s="133" t="s">
        <v>833</v>
      </c>
      <c r="B147" s="133" t="s">
        <v>878</v>
      </c>
      <c r="C147" s="133" t="s">
        <v>879</v>
      </c>
    </row>
    <row r="148" spans="1:3" ht="11.25">
      <c r="A148" s="133" t="s">
        <v>833</v>
      </c>
      <c r="B148" s="133" t="s">
        <v>880</v>
      </c>
      <c r="C148" s="133" t="s">
        <v>881</v>
      </c>
    </row>
    <row r="149" spans="1:3" ht="11.25">
      <c r="A149" s="133" t="s">
        <v>833</v>
      </c>
      <c r="B149" s="133" t="s">
        <v>882</v>
      </c>
      <c r="C149" s="133" t="s">
        <v>883</v>
      </c>
    </row>
    <row r="150" spans="1:3" ht="11.25">
      <c r="A150" s="133" t="s">
        <v>833</v>
      </c>
      <c r="B150" s="133" t="s">
        <v>884</v>
      </c>
      <c r="C150" s="133" t="s">
        <v>885</v>
      </c>
    </row>
    <row r="151" spans="1:3" ht="11.25">
      <c r="A151" s="133" t="s">
        <v>833</v>
      </c>
      <c r="B151" s="133" t="s">
        <v>886</v>
      </c>
      <c r="C151" s="133" t="s">
        <v>887</v>
      </c>
    </row>
    <row r="152" spans="1:3" ht="11.25">
      <c r="A152" s="133" t="s">
        <v>833</v>
      </c>
      <c r="B152" s="133" t="s">
        <v>888</v>
      </c>
      <c r="C152" s="133" t="s">
        <v>889</v>
      </c>
    </row>
    <row r="153" spans="1:3" ht="11.25">
      <c r="A153" s="133" t="s">
        <v>833</v>
      </c>
      <c r="B153" s="133" t="s">
        <v>890</v>
      </c>
      <c r="C153" s="133" t="s">
        <v>891</v>
      </c>
    </row>
    <row r="154" spans="1:3" ht="11.25">
      <c r="A154" s="133" t="s">
        <v>833</v>
      </c>
      <c r="B154" s="133" t="s">
        <v>892</v>
      </c>
      <c r="C154" s="133" t="s">
        <v>893</v>
      </c>
    </row>
    <row r="155" spans="1:3" ht="11.25">
      <c r="A155" s="133" t="s">
        <v>833</v>
      </c>
      <c r="B155" s="133" t="s">
        <v>894</v>
      </c>
      <c r="C155" s="133" t="s">
        <v>895</v>
      </c>
    </row>
    <row r="156" spans="1:3" ht="11.25">
      <c r="A156" s="133" t="s">
        <v>833</v>
      </c>
      <c r="B156" s="133" t="s">
        <v>896</v>
      </c>
      <c r="C156" s="133" t="s">
        <v>897</v>
      </c>
    </row>
    <row r="157" spans="1:3" ht="11.25">
      <c r="A157" s="133" t="s">
        <v>833</v>
      </c>
      <c r="B157" s="133" t="s">
        <v>898</v>
      </c>
      <c r="C157" s="133" t="s">
        <v>899</v>
      </c>
    </row>
    <row r="158" spans="1:3" ht="11.25">
      <c r="A158" s="133" t="s">
        <v>833</v>
      </c>
      <c r="B158" s="133" t="s">
        <v>900</v>
      </c>
      <c r="C158" s="133" t="s">
        <v>901</v>
      </c>
    </row>
    <row r="159" spans="1:3" ht="11.25">
      <c r="A159" s="133" t="s">
        <v>833</v>
      </c>
      <c r="B159" s="133" t="s">
        <v>902</v>
      </c>
      <c r="C159" s="133" t="s">
        <v>903</v>
      </c>
    </row>
    <row r="160" spans="1:3" ht="11.25">
      <c r="A160" s="133" t="s">
        <v>833</v>
      </c>
      <c r="B160" s="133" t="s">
        <v>904</v>
      </c>
      <c r="C160" s="133" t="s">
        <v>905</v>
      </c>
    </row>
    <row r="161" spans="1:3" ht="11.25">
      <c r="A161" s="133" t="s">
        <v>908</v>
      </c>
      <c r="B161" s="133" t="s">
        <v>1388</v>
      </c>
      <c r="C161" s="133" t="s">
        <v>1389</v>
      </c>
    </row>
    <row r="162" spans="1:3" ht="11.25">
      <c r="A162" s="133" t="s">
        <v>908</v>
      </c>
      <c r="B162" s="133" t="s">
        <v>910</v>
      </c>
      <c r="C162" s="133" t="s">
        <v>911</v>
      </c>
    </row>
    <row r="163" spans="1:3" ht="11.25">
      <c r="A163" s="133" t="s">
        <v>908</v>
      </c>
      <c r="B163" s="133" t="s">
        <v>908</v>
      </c>
      <c r="C163" s="133" t="s">
        <v>909</v>
      </c>
    </row>
    <row r="164" spans="1:3" ht="11.25">
      <c r="A164" s="133" t="s">
        <v>908</v>
      </c>
      <c r="B164" s="133" t="s">
        <v>1390</v>
      </c>
      <c r="C164" s="133" t="s">
        <v>1391</v>
      </c>
    </row>
    <row r="165" spans="1:3" ht="11.25">
      <c r="A165" s="133" t="s">
        <v>908</v>
      </c>
      <c r="B165" s="133" t="s">
        <v>1392</v>
      </c>
      <c r="C165" s="133" t="s">
        <v>1393</v>
      </c>
    </row>
    <row r="166" spans="1:3" ht="11.25">
      <c r="A166" s="133" t="s">
        <v>908</v>
      </c>
      <c r="B166" s="133" t="s">
        <v>1394</v>
      </c>
      <c r="C166" s="133" t="s">
        <v>1395</v>
      </c>
    </row>
    <row r="167" spans="1:3" ht="11.25">
      <c r="A167" s="133" t="s">
        <v>908</v>
      </c>
      <c r="B167" s="133" t="s">
        <v>1396</v>
      </c>
      <c r="C167" s="133" t="s">
        <v>1397</v>
      </c>
    </row>
    <row r="168" spans="1:3" ht="11.25">
      <c r="A168" s="133" t="s">
        <v>908</v>
      </c>
      <c r="B168" s="133" t="s">
        <v>1398</v>
      </c>
      <c r="C168" s="133" t="s">
        <v>1399</v>
      </c>
    </row>
    <row r="169" spans="1:3" ht="11.25">
      <c r="A169" s="133" t="s">
        <v>908</v>
      </c>
      <c r="B169" s="133" t="s">
        <v>1400</v>
      </c>
      <c r="C169" s="133" t="s">
        <v>1401</v>
      </c>
    </row>
    <row r="170" spans="1:3" ht="11.25">
      <c r="A170" s="133" t="s">
        <v>908</v>
      </c>
      <c r="B170" s="133" t="s">
        <v>1402</v>
      </c>
      <c r="C170" s="133" t="s">
        <v>1403</v>
      </c>
    </row>
    <row r="171" spans="1:3" ht="11.25">
      <c r="A171" s="133" t="s">
        <v>908</v>
      </c>
      <c r="B171" s="133" t="s">
        <v>1404</v>
      </c>
      <c r="C171" s="133" t="s">
        <v>1405</v>
      </c>
    </row>
    <row r="172" spans="1:3" ht="11.25">
      <c r="A172" s="133" t="s">
        <v>908</v>
      </c>
      <c r="B172" s="133" t="s">
        <v>1406</v>
      </c>
      <c r="C172" s="133" t="s">
        <v>1407</v>
      </c>
    </row>
    <row r="173" spans="1:3" ht="11.25">
      <c r="A173" s="133" t="s">
        <v>908</v>
      </c>
      <c r="B173" s="133" t="s">
        <v>1408</v>
      </c>
      <c r="C173" s="133" t="s">
        <v>1409</v>
      </c>
    </row>
    <row r="174" spans="1:3" ht="11.25">
      <c r="A174" s="133" t="s">
        <v>908</v>
      </c>
      <c r="B174" s="133" t="s">
        <v>1410</v>
      </c>
      <c r="C174" s="133" t="s">
        <v>1411</v>
      </c>
    </row>
    <row r="175" spans="1:3" ht="11.25">
      <c r="A175" s="133" t="s">
        <v>908</v>
      </c>
      <c r="B175" s="133" t="s">
        <v>1412</v>
      </c>
      <c r="C175" s="133" t="s">
        <v>1413</v>
      </c>
    </row>
    <row r="176" spans="1:3" ht="11.25">
      <c r="A176" s="133" t="s">
        <v>908</v>
      </c>
      <c r="B176" s="133" t="s">
        <v>1414</v>
      </c>
      <c r="C176" s="133" t="s">
        <v>1415</v>
      </c>
    </row>
    <row r="177" spans="1:3" ht="11.25">
      <c r="A177" s="133" t="s">
        <v>908</v>
      </c>
      <c r="B177" s="133" t="s">
        <v>1416</v>
      </c>
      <c r="C177" s="133" t="s">
        <v>1417</v>
      </c>
    </row>
    <row r="178" spans="1:3" ht="11.25">
      <c r="A178" s="133" t="s">
        <v>919</v>
      </c>
      <c r="B178" s="133" t="s">
        <v>1418</v>
      </c>
      <c r="C178" s="133" t="s">
        <v>1419</v>
      </c>
    </row>
    <row r="179" spans="1:3" ht="11.25">
      <c r="A179" s="133" t="s">
        <v>919</v>
      </c>
      <c r="B179" s="133" t="s">
        <v>1420</v>
      </c>
      <c r="C179" s="133" t="s">
        <v>1421</v>
      </c>
    </row>
    <row r="180" spans="1:3" ht="11.25">
      <c r="A180" s="133" t="s">
        <v>919</v>
      </c>
      <c r="B180" s="133" t="s">
        <v>919</v>
      </c>
      <c r="C180" s="133" t="s">
        <v>920</v>
      </c>
    </row>
    <row r="181" spans="1:3" ht="11.25">
      <c r="A181" s="133" t="s">
        <v>919</v>
      </c>
      <c r="B181" s="133" t="s">
        <v>921</v>
      </c>
      <c r="C181" s="133" t="s">
        <v>922</v>
      </c>
    </row>
    <row r="182" spans="1:3" ht="11.25">
      <c r="A182" s="133" t="s">
        <v>919</v>
      </c>
      <c r="B182" s="133" t="s">
        <v>1422</v>
      </c>
      <c r="C182" s="133" t="s">
        <v>1423</v>
      </c>
    </row>
    <row r="183" spans="1:3" ht="11.25">
      <c r="A183" s="133" t="s">
        <v>919</v>
      </c>
      <c r="B183" s="133" t="s">
        <v>1424</v>
      </c>
      <c r="C183" s="133" t="s">
        <v>1425</v>
      </c>
    </row>
    <row r="184" spans="1:3" ht="11.25">
      <c r="A184" s="133" t="s">
        <v>919</v>
      </c>
      <c r="B184" s="133" t="s">
        <v>1426</v>
      </c>
      <c r="C184" s="133" t="s">
        <v>1427</v>
      </c>
    </row>
    <row r="185" spans="1:3" ht="11.25">
      <c r="A185" s="133" t="s">
        <v>919</v>
      </c>
      <c r="B185" s="133" t="s">
        <v>1266</v>
      </c>
      <c r="C185" s="133" t="s">
        <v>1428</v>
      </c>
    </row>
    <row r="186" spans="1:3" ht="11.25">
      <c r="A186" s="133" t="s">
        <v>919</v>
      </c>
      <c r="B186" s="133" t="s">
        <v>1429</v>
      </c>
      <c r="C186" s="133" t="s">
        <v>1430</v>
      </c>
    </row>
    <row r="187" spans="1:3" ht="11.25">
      <c r="A187" s="133" t="s">
        <v>919</v>
      </c>
      <c r="B187" s="133" t="s">
        <v>1431</v>
      </c>
      <c r="C187" s="133" t="s">
        <v>1432</v>
      </c>
    </row>
    <row r="188" spans="1:3" ht="11.25">
      <c r="A188" s="133" t="s">
        <v>919</v>
      </c>
      <c r="B188" s="133" t="s">
        <v>1433</v>
      </c>
      <c r="C188" s="133" t="s">
        <v>1434</v>
      </c>
    </row>
    <row r="189" spans="1:3" ht="11.25">
      <c r="A189" s="133" t="s">
        <v>919</v>
      </c>
      <c r="B189" s="133" t="s">
        <v>1435</v>
      </c>
      <c r="C189" s="133" t="s">
        <v>1436</v>
      </c>
    </row>
    <row r="190" spans="1:3" ht="11.25">
      <c r="A190" s="133" t="s">
        <v>919</v>
      </c>
      <c r="B190" s="133" t="s">
        <v>1437</v>
      </c>
      <c r="C190" s="133" t="s">
        <v>1438</v>
      </c>
    </row>
    <row r="191" spans="1:3" ht="11.25">
      <c r="A191" s="133" t="s">
        <v>919</v>
      </c>
      <c r="B191" s="133" t="s">
        <v>1439</v>
      </c>
      <c r="C191" s="133" t="s">
        <v>1440</v>
      </c>
    </row>
    <row r="192" spans="1:3" ht="11.25">
      <c r="A192" s="133" t="s">
        <v>919</v>
      </c>
      <c r="B192" s="133" t="s">
        <v>1441</v>
      </c>
      <c r="C192" s="133" t="s">
        <v>1442</v>
      </c>
    </row>
    <row r="193" spans="1:3" ht="11.25">
      <c r="A193" s="133" t="s">
        <v>926</v>
      </c>
      <c r="B193" s="133" t="s">
        <v>928</v>
      </c>
      <c r="C193" s="133" t="s">
        <v>929</v>
      </c>
    </row>
    <row r="194" spans="1:3" ht="11.25">
      <c r="A194" s="133" t="s">
        <v>926</v>
      </c>
      <c r="B194" s="133" t="s">
        <v>933</v>
      </c>
      <c r="C194" s="133" t="s">
        <v>934</v>
      </c>
    </row>
    <row r="195" spans="1:3" ht="11.25">
      <c r="A195" s="133" t="s">
        <v>926</v>
      </c>
      <c r="B195" s="133" t="s">
        <v>935</v>
      </c>
      <c r="C195" s="133" t="s">
        <v>936</v>
      </c>
    </row>
    <row r="196" spans="1:3" ht="11.25">
      <c r="A196" s="133" t="s">
        <v>926</v>
      </c>
      <c r="B196" s="133" t="s">
        <v>926</v>
      </c>
      <c r="C196" s="133" t="s">
        <v>927</v>
      </c>
    </row>
    <row r="197" spans="1:3" ht="11.25">
      <c r="A197" s="133" t="s">
        <v>926</v>
      </c>
      <c r="B197" s="133" t="s">
        <v>937</v>
      </c>
      <c r="C197" s="133" t="s">
        <v>938</v>
      </c>
    </row>
    <row r="198" spans="1:3" ht="11.25">
      <c r="A198" s="133" t="s">
        <v>926</v>
      </c>
      <c r="B198" s="133" t="s">
        <v>945</v>
      </c>
      <c r="C198" s="133" t="s">
        <v>946</v>
      </c>
    </row>
    <row r="199" spans="1:3" ht="11.25">
      <c r="A199" s="133" t="s">
        <v>926</v>
      </c>
      <c r="B199" s="133" t="s">
        <v>947</v>
      </c>
      <c r="C199" s="133" t="s">
        <v>948</v>
      </c>
    </row>
    <row r="200" spans="1:3" ht="11.25">
      <c r="A200" s="133" t="s">
        <v>926</v>
      </c>
      <c r="B200" s="133" t="s">
        <v>949</v>
      </c>
      <c r="C200" s="133" t="s">
        <v>950</v>
      </c>
    </row>
    <row r="201" spans="1:3" ht="11.25">
      <c r="A201" s="133" t="s">
        <v>951</v>
      </c>
      <c r="B201" s="133" t="s">
        <v>1443</v>
      </c>
      <c r="C201" s="133" t="s">
        <v>1444</v>
      </c>
    </row>
    <row r="202" spans="1:3" ht="11.25">
      <c r="A202" s="133" t="s">
        <v>951</v>
      </c>
      <c r="B202" s="133" t="s">
        <v>1445</v>
      </c>
      <c r="C202" s="133" t="s">
        <v>1446</v>
      </c>
    </row>
    <row r="203" spans="1:3" ht="11.25">
      <c r="A203" s="133" t="s">
        <v>951</v>
      </c>
      <c r="B203" s="133" t="s">
        <v>1447</v>
      </c>
      <c r="C203" s="133" t="s">
        <v>1448</v>
      </c>
    </row>
    <row r="204" spans="1:3" ht="11.25">
      <c r="A204" s="133" t="s">
        <v>951</v>
      </c>
      <c r="B204" s="133" t="s">
        <v>1449</v>
      </c>
      <c r="C204" s="133" t="s">
        <v>1450</v>
      </c>
    </row>
    <row r="205" spans="1:3" ht="11.25">
      <c r="A205" s="133" t="s">
        <v>951</v>
      </c>
      <c r="B205" s="133" t="s">
        <v>951</v>
      </c>
      <c r="C205" s="133" t="s">
        <v>952</v>
      </c>
    </row>
    <row r="206" spans="1:3" ht="11.25">
      <c r="A206" s="133" t="s">
        <v>951</v>
      </c>
      <c r="B206" s="133" t="s">
        <v>1451</v>
      </c>
      <c r="C206" s="133" t="s">
        <v>1452</v>
      </c>
    </row>
    <row r="207" spans="1:3" ht="11.25">
      <c r="A207" s="133" t="s">
        <v>951</v>
      </c>
      <c r="B207" s="133" t="s">
        <v>1453</v>
      </c>
      <c r="C207" s="133" t="s">
        <v>1454</v>
      </c>
    </row>
    <row r="208" spans="1:3" ht="11.25">
      <c r="A208" s="133" t="s">
        <v>951</v>
      </c>
      <c r="B208" s="133" t="s">
        <v>1455</v>
      </c>
      <c r="C208" s="133" t="s">
        <v>1456</v>
      </c>
    </row>
    <row r="209" spans="1:3" ht="11.25">
      <c r="A209" s="133" t="s">
        <v>951</v>
      </c>
      <c r="B209" s="133" t="s">
        <v>1457</v>
      </c>
      <c r="C209" s="133" t="s">
        <v>1458</v>
      </c>
    </row>
    <row r="210" spans="1:3" ht="11.25">
      <c r="A210" s="133" t="s">
        <v>951</v>
      </c>
      <c r="B210" s="133" t="s">
        <v>1459</v>
      </c>
      <c r="C210" s="133" t="s">
        <v>1460</v>
      </c>
    </row>
    <row r="211" spans="1:3" ht="11.25">
      <c r="A211" s="133" t="s">
        <v>951</v>
      </c>
      <c r="B211" s="133" t="s">
        <v>1461</v>
      </c>
      <c r="C211" s="133" t="s">
        <v>1462</v>
      </c>
    </row>
    <row r="212" spans="1:3" ht="11.25">
      <c r="A212" s="133" t="s">
        <v>951</v>
      </c>
      <c r="B212" s="133" t="s">
        <v>1463</v>
      </c>
      <c r="C212" s="133" t="s">
        <v>1464</v>
      </c>
    </row>
    <row r="213" spans="1:3" ht="11.25">
      <c r="A213" s="133" t="s">
        <v>951</v>
      </c>
      <c r="B213" s="133" t="s">
        <v>1465</v>
      </c>
      <c r="C213" s="133" t="s">
        <v>1466</v>
      </c>
    </row>
    <row r="214" spans="1:3" ht="11.25">
      <c r="A214" s="133" t="s">
        <v>951</v>
      </c>
      <c r="B214" s="133" t="s">
        <v>1467</v>
      </c>
      <c r="C214" s="133" t="s">
        <v>1468</v>
      </c>
    </row>
    <row r="215" spans="1:3" ht="11.25">
      <c r="A215" s="133" t="s">
        <v>951</v>
      </c>
      <c r="B215" s="133" t="s">
        <v>1272</v>
      </c>
      <c r="C215" s="133" t="s">
        <v>1469</v>
      </c>
    </row>
    <row r="216" spans="1:3" ht="11.25">
      <c r="A216" s="133" t="s">
        <v>951</v>
      </c>
      <c r="B216" s="133" t="s">
        <v>1470</v>
      </c>
      <c r="C216" s="133" t="s">
        <v>1471</v>
      </c>
    </row>
    <row r="217" spans="1:3" ht="11.25">
      <c r="A217" s="133" t="s">
        <v>951</v>
      </c>
      <c r="B217" s="133" t="s">
        <v>1472</v>
      </c>
      <c r="C217" s="133" t="s">
        <v>1473</v>
      </c>
    </row>
    <row r="218" spans="1:3" ht="11.25">
      <c r="A218" s="133" t="s">
        <v>951</v>
      </c>
      <c r="B218" s="133" t="s">
        <v>1474</v>
      </c>
      <c r="C218" s="133" t="s">
        <v>1475</v>
      </c>
    </row>
    <row r="219" spans="1:3" ht="11.25">
      <c r="A219" s="133" t="s">
        <v>951</v>
      </c>
      <c r="B219" s="133" t="s">
        <v>1476</v>
      </c>
      <c r="C219" s="133" t="s">
        <v>1477</v>
      </c>
    </row>
    <row r="220" spans="1:3" ht="11.25">
      <c r="A220" s="133" t="s">
        <v>951</v>
      </c>
      <c r="B220" s="133" t="s">
        <v>1478</v>
      </c>
      <c r="C220" s="133" t="s">
        <v>1479</v>
      </c>
    </row>
    <row r="221" spans="1:3" ht="11.25">
      <c r="A221" s="133" t="s">
        <v>951</v>
      </c>
      <c r="B221" s="133" t="s">
        <v>1480</v>
      </c>
      <c r="C221" s="133" t="s">
        <v>1481</v>
      </c>
    </row>
    <row r="222" spans="1:3" ht="11.25">
      <c r="A222" s="133" t="s">
        <v>951</v>
      </c>
      <c r="B222" s="133" t="s">
        <v>1482</v>
      </c>
      <c r="C222" s="133" t="s">
        <v>1483</v>
      </c>
    </row>
    <row r="223" spans="1:3" ht="11.25">
      <c r="A223" s="133" t="s">
        <v>951</v>
      </c>
      <c r="B223" s="133" t="s">
        <v>953</v>
      </c>
      <c r="C223" s="133" t="s">
        <v>954</v>
      </c>
    </row>
    <row r="224" spans="1:3" ht="11.25">
      <c r="A224" s="133" t="s">
        <v>969</v>
      </c>
      <c r="B224" s="133" t="s">
        <v>1484</v>
      </c>
      <c r="C224" s="133" t="s">
        <v>1485</v>
      </c>
    </row>
    <row r="225" spans="1:3" ht="11.25">
      <c r="A225" s="133" t="s">
        <v>969</v>
      </c>
      <c r="B225" s="133" t="s">
        <v>1486</v>
      </c>
      <c r="C225" s="133" t="s">
        <v>1487</v>
      </c>
    </row>
    <row r="226" spans="1:3" ht="11.25">
      <c r="A226" s="133" t="s">
        <v>969</v>
      </c>
      <c r="B226" s="133" t="s">
        <v>1488</v>
      </c>
      <c r="C226" s="133" t="s">
        <v>1489</v>
      </c>
    </row>
    <row r="227" spans="1:3" ht="11.25">
      <c r="A227" s="133" t="s">
        <v>969</v>
      </c>
      <c r="B227" s="133" t="s">
        <v>969</v>
      </c>
      <c r="C227" s="133" t="s">
        <v>970</v>
      </c>
    </row>
    <row r="228" spans="1:3" ht="11.25">
      <c r="A228" s="133" t="s">
        <v>969</v>
      </c>
      <c r="B228" s="133" t="s">
        <v>971</v>
      </c>
      <c r="C228" s="133" t="s">
        <v>972</v>
      </c>
    </row>
    <row r="229" spans="1:3" ht="11.25">
      <c r="A229" s="133" t="s">
        <v>969</v>
      </c>
      <c r="B229" s="133" t="s">
        <v>1490</v>
      </c>
      <c r="C229" s="133" t="s">
        <v>1491</v>
      </c>
    </row>
    <row r="230" spans="1:3" ht="11.25">
      <c r="A230" s="133" t="s">
        <v>969</v>
      </c>
      <c r="B230" s="133" t="s">
        <v>1492</v>
      </c>
      <c r="C230" s="133" t="s">
        <v>1493</v>
      </c>
    </row>
    <row r="231" spans="1:3" ht="11.25">
      <c r="A231" s="133" t="s">
        <v>969</v>
      </c>
      <c r="B231" s="133" t="s">
        <v>1494</v>
      </c>
      <c r="C231" s="133" t="s">
        <v>1495</v>
      </c>
    </row>
    <row r="232" spans="1:3" ht="11.25">
      <c r="A232" s="133" t="s">
        <v>969</v>
      </c>
      <c r="B232" s="133" t="s">
        <v>1496</v>
      </c>
      <c r="C232" s="133" t="s">
        <v>1497</v>
      </c>
    </row>
    <row r="233" spans="1:3" ht="11.25">
      <c r="A233" s="133" t="s">
        <v>969</v>
      </c>
      <c r="B233" s="133" t="s">
        <v>1498</v>
      </c>
      <c r="C233" s="133" t="s">
        <v>1499</v>
      </c>
    </row>
    <row r="234" spans="1:3" ht="11.25">
      <c r="A234" s="133" t="s">
        <v>969</v>
      </c>
      <c r="B234" s="133" t="s">
        <v>1500</v>
      </c>
      <c r="C234" s="133" t="s">
        <v>1501</v>
      </c>
    </row>
    <row r="235" spans="1:3" ht="11.25">
      <c r="A235" s="133" t="s">
        <v>969</v>
      </c>
      <c r="B235" s="133" t="s">
        <v>1502</v>
      </c>
      <c r="C235" s="133" t="s">
        <v>1503</v>
      </c>
    </row>
    <row r="236" spans="1:3" ht="11.25">
      <c r="A236" s="133" t="s">
        <v>969</v>
      </c>
      <c r="B236" s="133" t="s">
        <v>1504</v>
      </c>
      <c r="C236" s="133" t="s">
        <v>1505</v>
      </c>
    </row>
    <row r="237" spans="1:3" ht="11.25">
      <c r="A237" s="133" t="s">
        <v>969</v>
      </c>
      <c r="B237" s="133" t="s">
        <v>1506</v>
      </c>
      <c r="C237" s="133" t="s">
        <v>1507</v>
      </c>
    </row>
    <row r="238" spans="1:3" ht="11.25">
      <c r="A238" s="133" t="s">
        <v>975</v>
      </c>
      <c r="B238" s="133" t="s">
        <v>1508</v>
      </c>
      <c r="C238" s="133" t="s">
        <v>1509</v>
      </c>
    </row>
    <row r="239" spans="1:3" ht="11.25">
      <c r="A239" s="133" t="s">
        <v>975</v>
      </c>
      <c r="B239" s="133" t="s">
        <v>1510</v>
      </c>
      <c r="C239" s="133" t="s">
        <v>1511</v>
      </c>
    </row>
    <row r="240" spans="1:3" ht="11.25">
      <c r="A240" s="133" t="s">
        <v>975</v>
      </c>
      <c r="B240" s="133" t="s">
        <v>1512</v>
      </c>
      <c r="C240" s="133" t="s">
        <v>1513</v>
      </c>
    </row>
    <row r="241" spans="1:3" ht="11.25">
      <c r="A241" s="133" t="s">
        <v>975</v>
      </c>
      <c r="B241" s="133" t="s">
        <v>1514</v>
      </c>
      <c r="C241" s="133" t="s">
        <v>1515</v>
      </c>
    </row>
    <row r="242" spans="1:3" ht="11.25">
      <c r="A242" s="133" t="s">
        <v>975</v>
      </c>
      <c r="B242" s="133" t="s">
        <v>1516</v>
      </c>
      <c r="C242" s="133" t="s">
        <v>1517</v>
      </c>
    </row>
    <row r="243" spans="1:3" ht="11.25">
      <c r="A243" s="133" t="s">
        <v>975</v>
      </c>
      <c r="B243" s="133" t="s">
        <v>975</v>
      </c>
      <c r="C243" s="133" t="s">
        <v>976</v>
      </c>
    </row>
    <row r="244" spans="1:3" ht="11.25">
      <c r="A244" s="133" t="s">
        <v>975</v>
      </c>
      <c r="B244" s="133" t="s">
        <v>977</v>
      </c>
      <c r="C244" s="133" t="s">
        <v>978</v>
      </c>
    </row>
    <row r="245" spans="1:3" ht="11.25">
      <c r="A245" s="133" t="s">
        <v>975</v>
      </c>
      <c r="B245" s="133" t="s">
        <v>1518</v>
      </c>
      <c r="C245" s="133" t="s">
        <v>1519</v>
      </c>
    </row>
    <row r="246" spans="1:3" ht="11.25">
      <c r="A246" s="133" t="s">
        <v>975</v>
      </c>
      <c r="B246" s="133" t="s">
        <v>1520</v>
      </c>
      <c r="C246" s="133" t="s">
        <v>1521</v>
      </c>
    </row>
    <row r="247" spans="1:3" ht="11.25">
      <c r="A247" s="133" t="s">
        <v>975</v>
      </c>
      <c r="B247" s="133" t="s">
        <v>1522</v>
      </c>
      <c r="C247" s="133" t="s">
        <v>1523</v>
      </c>
    </row>
    <row r="248" spans="1:3" ht="11.25">
      <c r="A248" s="133" t="s">
        <v>975</v>
      </c>
      <c r="B248" s="133" t="s">
        <v>1278</v>
      </c>
      <c r="C248" s="133" t="s">
        <v>1524</v>
      </c>
    </row>
    <row r="249" spans="1:3" ht="11.25">
      <c r="A249" s="133" t="s">
        <v>975</v>
      </c>
      <c r="B249" s="133" t="s">
        <v>1525</v>
      </c>
      <c r="C249" s="133" t="s">
        <v>1526</v>
      </c>
    </row>
    <row r="250" spans="1:3" ht="11.25">
      <c r="A250" s="133" t="s">
        <v>975</v>
      </c>
      <c r="B250" s="133" t="s">
        <v>1527</v>
      </c>
      <c r="C250" s="133" t="s">
        <v>1528</v>
      </c>
    </row>
    <row r="251" spans="1:3" ht="11.25">
      <c r="A251" s="133" t="s">
        <v>975</v>
      </c>
      <c r="B251" s="133" t="s">
        <v>1529</v>
      </c>
      <c r="C251" s="133" t="s">
        <v>1530</v>
      </c>
    </row>
    <row r="252" spans="1:3" ht="11.25">
      <c r="A252" s="133" t="s">
        <v>975</v>
      </c>
      <c r="B252" s="133" t="s">
        <v>1531</v>
      </c>
      <c r="C252" s="133" t="s">
        <v>1532</v>
      </c>
    </row>
    <row r="253" spans="1:3" ht="11.25">
      <c r="A253" s="133" t="s">
        <v>975</v>
      </c>
      <c r="B253" s="133" t="s">
        <v>1533</v>
      </c>
      <c r="C253" s="133" t="s">
        <v>1534</v>
      </c>
    </row>
    <row r="254" spans="1:3" ht="11.25">
      <c r="A254" s="133" t="s">
        <v>975</v>
      </c>
      <c r="B254" s="133" t="s">
        <v>1535</v>
      </c>
      <c r="C254" s="133" t="s">
        <v>1536</v>
      </c>
    </row>
    <row r="255" spans="1:3" ht="11.25">
      <c r="A255" s="133" t="s">
        <v>975</v>
      </c>
      <c r="B255" s="133" t="s">
        <v>687</v>
      </c>
      <c r="C255" s="133" t="s">
        <v>1537</v>
      </c>
    </row>
    <row r="256" spans="1:3" ht="11.25">
      <c r="A256" s="133" t="s">
        <v>975</v>
      </c>
      <c r="B256" s="133" t="s">
        <v>1538</v>
      </c>
      <c r="C256" s="133" t="s">
        <v>1539</v>
      </c>
    </row>
    <row r="257" spans="1:3" ht="11.25">
      <c r="A257" s="133" t="s">
        <v>986</v>
      </c>
      <c r="B257" s="133" t="s">
        <v>1540</v>
      </c>
      <c r="C257" s="133" t="s">
        <v>1541</v>
      </c>
    </row>
    <row r="258" spans="1:3" ht="11.25">
      <c r="A258" s="133" t="s">
        <v>986</v>
      </c>
      <c r="B258" s="133" t="s">
        <v>1542</v>
      </c>
      <c r="C258" s="133" t="s">
        <v>1543</v>
      </c>
    </row>
    <row r="259" spans="1:3" ht="11.25">
      <c r="A259" s="133" t="s">
        <v>986</v>
      </c>
      <c r="B259" s="133" t="s">
        <v>988</v>
      </c>
      <c r="C259" s="133" t="s">
        <v>989</v>
      </c>
    </row>
    <row r="260" spans="1:3" ht="11.25">
      <c r="A260" s="133" t="s">
        <v>986</v>
      </c>
      <c r="B260" s="133" t="s">
        <v>993</v>
      </c>
      <c r="C260" s="133" t="s">
        <v>994</v>
      </c>
    </row>
    <row r="261" spans="1:3" ht="11.25">
      <c r="A261" s="133" t="s">
        <v>986</v>
      </c>
      <c r="B261" s="133" t="s">
        <v>1544</v>
      </c>
      <c r="C261" s="133" t="s">
        <v>1545</v>
      </c>
    </row>
    <row r="262" spans="1:3" ht="11.25">
      <c r="A262" s="133" t="s">
        <v>986</v>
      </c>
      <c r="B262" s="133" t="s">
        <v>997</v>
      </c>
      <c r="C262" s="133" t="s">
        <v>998</v>
      </c>
    </row>
    <row r="263" spans="1:3" ht="11.25">
      <c r="A263" s="133" t="s">
        <v>986</v>
      </c>
      <c r="B263" s="133" t="s">
        <v>1546</v>
      </c>
      <c r="C263" s="133" t="s">
        <v>1547</v>
      </c>
    </row>
    <row r="264" spans="1:3" ht="11.25">
      <c r="A264" s="133" t="s">
        <v>986</v>
      </c>
      <c r="B264" s="133" t="s">
        <v>1548</v>
      </c>
      <c r="C264" s="133" t="s">
        <v>1549</v>
      </c>
    </row>
    <row r="265" spans="1:3" ht="11.25">
      <c r="A265" s="133" t="s">
        <v>986</v>
      </c>
      <c r="B265" s="133" t="s">
        <v>986</v>
      </c>
      <c r="C265" s="133" t="s">
        <v>987</v>
      </c>
    </row>
    <row r="266" spans="1:3" ht="11.25">
      <c r="A266" s="133" t="s">
        <v>986</v>
      </c>
      <c r="B266" s="133" t="s">
        <v>1005</v>
      </c>
      <c r="C266" s="133" t="s">
        <v>1006</v>
      </c>
    </row>
    <row r="267" spans="1:3" ht="11.25">
      <c r="A267" s="133" t="s">
        <v>986</v>
      </c>
      <c r="B267" s="133" t="s">
        <v>1550</v>
      </c>
      <c r="C267" s="133" t="s">
        <v>1551</v>
      </c>
    </row>
    <row r="268" spans="1:3" ht="11.25">
      <c r="A268" s="133" t="s">
        <v>986</v>
      </c>
      <c r="B268" s="133" t="s">
        <v>1013</v>
      </c>
      <c r="C268" s="133" t="s">
        <v>1014</v>
      </c>
    </row>
    <row r="269" spans="1:3" ht="11.25">
      <c r="A269" s="133" t="s">
        <v>986</v>
      </c>
      <c r="B269" s="133" t="s">
        <v>1552</v>
      </c>
      <c r="C269" s="133" t="s">
        <v>1553</v>
      </c>
    </row>
    <row r="270" spans="1:3" ht="11.25">
      <c r="A270" s="133" t="s">
        <v>986</v>
      </c>
      <c r="B270" s="133" t="s">
        <v>1327</v>
      </c>
      <c r="C270" s="133" t="s">
        <v>1554</v>
      </c>
    </row>
    <row r="271" spans="1:3" ht="11.25">
      <c r="A271" s="133" t="s">
        <v>986</v>
      </c>
      <c r="B271" s="133" t="s">
        <v>1555</v>
      </c>
      <c r="C271" s="133" t="s">
        <v>1556</v>
      </c>
    </row>
    <row r="272" spans="1:3" ht="11.25">
      <c r="A272" s="133" t="s">
        <v>986</v>
      </c>
      <c r="B272" s="133" t="s">
        <v>1557</v>
      </c>
      <c r="C272" s="133" t="s">
        <v>1558</v>
      </c>
    </row>
    <row r="273" spans="1:3" ht="11.25">
      <c r="A273" s="133" t="s">
        <v>986</v>
      </c>
      <c r="B273" s="133" t="s">
        <v>1559</v>
      </c>
      <c r="C273" s="133" t="s">
        <v>1560</v>
      </c>
    </row>
    <row r="274" spans="1:3" ht="11.25">
      <c r="A274" s="133" t="s">
        <v>1015</v>
      </c>
      <c r="B274" s="133" t="s">
        <v>1017</v>
      </c>
      <c r="C274" s="133" t="s">
        <v>1018</v>
      </c>
    </row>
    <row r="275" spans="1:3" ht="11.25">
      <c r="A275" s="133" t="s">
        <v>1015</v>
      </c>
      <c r="B275" s="133" t="s">
        <v>1022</v>
      </c>
      <c r="C275" s="133" t="s">
        <v>1023</v>
      </c>
    </row>
    <row r="276" spans="1:3" ht="11.25">
      <c r="A276" s="133" t="s">
        <v>1015</v>
      </c>
      <c r="B276" s="133" t="s">
        <v>1024</v>
      </c>
      <c r="C276" s="133" t="s">
        <v>1025</v>
      </c>
    </row>
    <row r="277" spans="1:3" ht="11.25">
      <c r="A277" s="133" t="s">
        <v>1015</v>
      </c>
      <c r="B277" s="133" t="s">
        <v>1026</v>
      </c>
      <c r="C277" s="133" t="s">
        <v>1027</v>
      </c>
    </row>
    <row r="278" spans="1:3" ht="11.25">
      <c r="A278" s="133" t="s">
        <v>1015</v>
      </c>
      <c r="B278" s="133" t="s">
        <v>1028</v>
      </c>
      <c r="C278" s="133" t="s">
        <v>1029</v>
      </c>
    </row>
    <row r="279" spans="1:3" ht="11.25">
      <c r="A279" s="133" t="s">
        <v>1015</v>
      </c>
      <c r="B279" s="133" t="s">
        <v>1030</v>
      </c>
      <c r="C279" s="133" t="s">
        <v>1031</v>
      </c>
    </row>
    <row r="280" spans="1:3" ht="11.25">
      <c r="A280" s="133" t="s">
        <v>1015</v>
      </c>
      <c r="B280" s="133" t="s">
        <v>1032</v>
      </c>
      <c r="C280" s="133" t="s">
        <v>1033</v>
      </c>
    </row>
    <row r="281" spans="1:3" ht="11.25">
      <c r="A281" s="133" t="s">
        <v>1015</v>
      </c>
      <c r="B281" s="133" t="s">
        <v>1034</v>
      </c>
      <c r="C281" s="133" t="s">
        <v>1035</v>
      </c>
    </row>
    <row r="282" spans="1:3" ht="11.25">
      <c r="A282" s="133" t="s">
        <v>1015</v>
      </c>
      <c r="B282" s="133" t="s">
        <v>1036</v>
      </c>
      <c r="C282" s="133" t="s">
        <v>1037</v>
      </c>
    </row>
    <row r="283" spans="1:3" ht="11.25">
      <c r="A283" s="133" t="s">
        <v>1015</v>
      </c>
      <c r="B283" s="133" t="s">
        <v>1038</v>
      </c>
      <c r="C283" s="133" t="s">
        <v>1039</v>
      </c>
    </row>
    <row r="284" spans="1:3" ht="11.25">
      <c r="A284" s="133" t="s">
        <v>1015</v>
      </c>
      <c r="B284" s="133" t="s">
        <v>1040</v>
      </c>
      <c r="C284" s="133" t="s">
        <v>1041</v>
      </c>
    </row>
    <row r="285" spans="1:3" ht="11.25">
      <c r="A285" s="133" t="s">
        <v>1015</v>
      </c>
      <c r="B285" s="133" t="s">
        <v>949</v>
      </c>
      <c r="C285" s="133" t="s">
        <v>1042</v>
      </c>
    </row>
    <row r="286" spans="1:3" ht="11.25">
      <c r="A286" s="133" t="s">
        <v>1015</v>
      </c>
      <c r="B286" s="133" t="s">
        <v>1043</v>
      </c>
      <c r="C286" s="133" t="s">
        <v>1044</v>
      </c>
    </row>
    <row r="287" spans="1:3" ht="11.25">
      <c r="A287" s="133" t="s">
        <v>1015</v>
      </c>
      <c r="B287" s="133" t="s">
        <v>1015</v>
      </c>
      <c r="C287" s="133" t="s">
        <v>1016</v>
      </c>
    </row>
    <row r="288" spans="1:3" ht="11.25">
      <c r="A288" s="133" t="s">
        <v>1015</v>
      </c>
      <c r="B288" s="133" t="s">
        <v>1045</v>
      </c>
      <c r="C288" s="133" t="s">
        <v>1046</v>
      </c>
    </row>
    <row r="289" spans="1:3" ht="11.25">
      <c r="A289" s="133" t="s">
        <v>1015</v>
      </c>
      <c r="B289" s="133" t="s">
        <v>1051</v>
      </c>
      <c r="C289" s="133" t="s">
        <v>1052</v>
      </c>
    </row>
    <row r="290" spans="1:3" ht="11.25">
      <c r="A290" s="133" t="s">
        <v>1015</v>
      </c>
      <c r="B290" s="133" t="s">
        <v>1053</v>
      </c>
      <c r="C290" s="133" t="s">
        <v>1054</v>
      </c>
    </row>
    <row r="291" spans="1:3" ht="11.25">
      <c r="A291" s="133" t="s">
        <v>1015</v>
      </c>
      <c r="B291" s="133" t="s">
        <v>1055</v>
      </c>
      <c r="C291" s="133" t="s">
        <v>1056</v>
      </c>
    </row>
    <row r="292" spans="1:3" ht="11.25">
      <c r="A292" s="133" t="s">
        <v>1057</v>
      </c>
      <c r="B292" s="133" t="s">
        <v>1561</v>
      </c>
      <c r="C292" s="133" t="s">
        <v>1562</v>
      </c>
    </row>
    <row r="293" spans="1:3" ht="11.25">
      <c r="A293" s="133" t="s">
        <v>1057</v>
      </c>
      <c r="B293" s="133" t="s">
        <v>1563</v>
      </c>
      <c r="C293" s="133" t="s">
        <v>1564</v>
      </c>
    </row>
    <row r="294" spans="1:3" ht="11.25">
      <c r="A294" s="133" t="s">
        <v>1057</v>
      </c>
      <c r="B294" s="133" t="s">
        <v>1565</v>
      </c>
      <c r="C294" s="133" t="s">
        <v>1566</v>
      </c>
    </row>
    <row r="295" spans="1:3" ht="11.25">
      <c r="A295" s="133" t="s">
        <v>1057</v>
      </c>
      <c r="B295" s="133" t="s">
        <v>1567</v>
      </c>
      <c r="C295" s="133" t="s">
        <v>1568</v>
      </c>
    </row>
    <row r="296" spans="1:3" ht="11.25">
      <c r="A296" s="133" t="s">
        <v>1057</v>
      </c>
      <c r="B296" s="133" t="s">
        <v>1569</v>
      </c>
      <c r="C296" s="133" t="s">
        <v>1570</v>
      </c>
    </row>
    <row r="297" spans="1:3" ht="11.25">
      <c r="A297" s="133" t="s">
        <v>1057</v>
      </c>
      <c r="B297" s="133" t="s">
        <v>1571</v>
      </c>
      <c r="C297" s="133" t="s">
        <v>1572</v>
      </c>
    </row>
    <row r="298" spans="1:3" ht="11.25">
      <c r="A298" s="133" t="s">
        <v>1057</v>
      </c>
      <c r="B298" s="133" t="s">
        <v>1573</v>
      </c>
      <c r="C298" s="133" t="s">
        <v>1574</v>
      </c>
    </row>
    <row r="299" spans="1:3" ht="11.25">
      <c r="A299" s="133" t="s">
        <v>1057</v>
      </c>
      <c r="B299" s="133" t="s">
        <v>1575</v>
      </c>
      <c r="C299" s="133" t="s">
        <v>1576</v>
      </c>
    </row>
    <row r="300" spans="1:3" ht="11.25">
      <c r="A300" s="133" t="s">
        <v>1057</v>
      </c>
      <c r="B300" s="133" t="s">
        <v>1577</v>
      </c>
      <c r="C300" s="133" t="s">
        <v>1578</v>
      </c>
    </row>
    <row r="301" spans="1:3" ht="11.25">
      <c r="A301" s="133" t="s">
        <v>1057</v>
      </c>
      <c r="B301" s="133" t="s">
        <v>1579</v>
      </c>
      <c r="C301" s="133" t="s">
        <v>1580</v>
      </c>
    </row>
    <row r="302" spans="1:3" ht="11.25">
      <c r="A302" s="133" t="s">
        <v>1057</v>
      </c>
      <c r="B302" s="133" t="s">
        <v>1581</v>
      </c>
      <c r="C302" s="133" t="s">
        <v>1582</v>
      </c>
    </row>
    <row r="303" spans="1:3" ht="11.25">
      <c r="A303" s="133" t="s">
        <v>1057</v>
      </c>
      <c r="B303" s="133" t="s">
        <v>1583</v>
      </c>
      <c r="C303" s="133" t="s">
        <v>1584</v>
      </c>
    </row>
    <row r="304" spans="1:3" ht="11.25">
      <c r="A304" s="133" t="s">
        <v>1057</v>
      </c>
      <c r="B304" s="133" t="s">
        <v>1585</v>
      </c>
      <c r="C304" s="133" t="s">
        <v>1586</v>
      </c>
    </row>
    <row r="305" spans="1:3" ht="11.25">
      <c r="A305" s="133" t="s">
        <v>1057</v>
      </c>
      <c r="B305" s="133" t="s">
        <v>1057</v>
      </c>
      <c r="C305" s="133" t="s">
        <v>1058</v>
      </c>
    </row>
    <row r="306" spans="1:3" ht="11.25">
      <c r="A306" s="133" t="s">
        <v>1057</v>
      </c>
      <c r="B306" s="133" t="s">
        <v>1587</v>
      </c>
      <c r="C306" s="133" t="s">
        <v>1588</v>
      </c>
    </row>
    <row r="307" spans="1:3" ht="11.25">
      <c r="A307" s="133" t="s">
        <v>1057</v>
      </c>
      <c r="B307" s="133" t="s">
        <v>1589</v>
      </c>
      <c r="C307" s="133" t="s">
        <v>1590</v>
      </c>
    </row>
    <row r="308" spans="1:3" ht="11.25">
      <c r="A308" s="133" t="s">
        <v>1057</v>
      </c>
      <c r="B308" s="133" t="s">
        <v>1591</v>
      </c>
      <c r="C308" s="133" t="s">
        <v>1592</v>
      </c>
    </row>
    <row r="309" spans="1:3" ht="11.25">
      <c r="A309" s="133" t="s">
        <v>1057</v>
      </c>
      <c r="B309" s="133" t="s">
        <v>1593</v>
      </c>
      <c r="C309" s="133" t="s">
        <v>1594</v>
      </c>
    </row>
    <row r="310" spans="1:3" ht="11.25">
      <c r="A310" s="133" t="s">
        <v>1057</v>
      </c>
      <c r="B310" s="133" t="s">
        <v>1595</v>
      </c>
      <c r="C310" s="133" t="s">
        <v>1596</v>
      </c>
    </row>
    <row r="311" spans="1:3" ht="11.25">
      <c r="A311" s="133" t="s">
        <v>1057</v>
      </c>
      <c r="B311" s="133" t="s">
        <v>1597</v>
      </c>
      <c r="C311" s="133" t="s">
        <v>1598</v>
      </c>
    </row>
    <row r="312" spans="1:3" ht="11.25">
      <c r="A312" s="133" t="s">
        <v>1057</v>
      </c>
      <c r="B312" s="133" t="s">
        <v>1599</v>
      </c>
      <c r="C312" s="133" t="s">
        <v>1600</v>
      </c>
    </row>
    <row r="313" spans="1:3" ht="11.25">
      <c r="A313" s="133" t="s">
        <v>1057</v>
      </c>
      <c r="B313" s="133" t="s">
        <v>1059</v>
      </c>
      <c r="C313" s="133" t="s">
        <v>1060</v>
      </c>
    </row>
    <row r="314" spans="1:3" ht="11.25">
      <c r="A314" s="133" t="s">
        <v>1073</v>
      </c>
      <c r="B314" s="133" t="s">
        <v>1601</v>
      </c>
      <c r="C314" s="133" t="s">
        <v>1602</v>
      </c>
    </row>
    <row r="315" spans="1:3" ht="11.25">
      <c r="A315" s="133" t="s">
        <v>1073</v>
      </c>
      <c r="B315" s="133" t="s">
        <v>1603</v>
      </c>
      <c r="C315" s="133" t="s">
        <v>1604</v>
      </c>
    </row>
    <row r="316" spans="1:3" ht="11.25">
      <c r="A316" s="133" t="s">
        <v>1073</v>
      </c>
      <c r="B316" s="133" t="s">
        <v>1605</v>
      </c>
      <c r="C316" s="133" t="s">
        <v>1606</v>
      </c>
    </row>
    <row r="317" spans="1:3" ht="11.25">
      <c r="A317" s="133" t="s">
        <v>1073</v>
      </c>
      <c r="B317" s="133" t="s">
        <v>1607</v>
      </c>
      <c r="C317" s="133" t="s">
        <v>1608</v>
      </c>
    </row>
    <row r="318" spans="1:3" ht="11.25">
      <c r="A318" s="133" t="s">
        <v>1073</v>
      </c>
      <c r="B318" s="133" t="s">
        <v>1609</v>
      </c>
      <c r="C318" s="133" t="s">
        <v>1610</v>
      </c>
    </row>
    <row r="319" spans="1:3" ht="11.25">
      <c r="A319" s="133" t="s">
        <v>1073</v>
      </c>
      <c r="B319" s="133" t="s">
        <v>1611</v>
      </c>
      <c r="C319" s="133" t="s">
        <v>1612</v>
      </c>
    </row>
    <row r="320" spans="1:3" ht="11.25">
      <c r="A320" s="133" t="s">
        <v>1073</v>
      </c>
      <c r="B320" s="133" t="s">
        <v>1075</v>
      </c>
      <c r="C320" s="133" t="s">
        <v>1076</v>
      </c>
    </row>
    <row r="321" spans="1:3" ht="11.25">
      <c r="A321" s="133" t="s">
        <v>1073</v>
      </c>
      <c r="B321" s="133" t="s">
        <v>1613</v>
      </c>
      <c r="C321" s="133" t="s">
        <v>1614</v>
      </c>
    </row>
    <row r="322" spans="1:3" ht="11.25">
      <c r="A322" s="133" t="s">
        <v>1073</v>
      </c>
      <c r="B322" s="133" t="s">
        <v>1615</v>
      </c>
      <c r="C322" s="133" t="s">
        <v>1616</v>
      </c>
    </row>
    <row r="323" spans="1:3" ht="11.25">
      <c r="A323" s="133" t="s">
        <v>1073</v>
      </c>
      <c r="B323" s="133" t="s">
        <v>1080</v>
      </c>
      <c r="C323" s="133" t="s">
        <v>1081</v>
      </c>
    </row>
    <row r="324" spans="1:3" ht="11.25">
      <c r="A324" s="133" t="s">
        <v>1073</v>
      </c>
      <c r="B324" s="133" t="s">
        <v>1617</v>
      </c>
      <c r="C324" s="133" t="s">
        <v>1618</v>
      </c>
    </row>
    <row r="325" spans="1:3" ht="11.25">
      <c r="A325" s="133" t="s">
        <v>1073</v>
      </c>
      <c r="B325" s="133" t="s">
        <v>1619</v>
      </c>
      <c r="C325" s="133" t="s">
        <v>1620</v>
      </c>
    </row>
    <row r="326" spans="1:3" ht="11.25">
      <c r="A326" s="133" t="s">
        <v>1073</v>
      </c>
      <c r="B326" s="133" t="s">
        <v>1621</v>
      </c>
      <c r="C326" s="133" t="s">
        <v>1622</v>
      </c>
    </row>
    <row r="327" spans="1:3" ht="11.25">
      <c r="A327" s="133" t="s">
        <v>1073</v>
      </c>
      <c r="B327" s="133" t="s">
        <v>1623</v>
      </c>
      <c r="C327" s="133" t="s">
        <v>1624</v>
      </c>
    </row>
    <row r="328" spans="1:3" ht="11.25">
      <c r="A328" s="133" t="s">
        <v>1073</v>
      </c>
      <c r="B328" s="133" t="s">
        <v>1073</v>
      </c>
      <c r="C328" s="133" t="s">
        <v>1074</v>
      </c>
    </row>
    <row r="329" spans="1:3" ht="11.25">
      <c r="A329" s="133" t="s">
        <v>1073</v>
      </c>
      <c r="B329" s="133" t="s">
        <v>1082</v>
      </c>
      <c r="C329" s="133" t="s">
        <v>1083</v>
      </c>
    </row>
    <row r="330" spans="1:3" ht="11.25">
      <c r="A330" s="133" t="s">
        <v>1073</v>
      </c>
      <c r="B330" s="133" t="s">
        <v>1625</v>
      </c>
      <c r="C330" s="133" t="s">
        <v>1626</v>
      </c>
    </row>
    <row r="331" spans="1:3" ht="11.25">
      <c r="A331" s="133" t="s">
        <v>1073</v>
      </c>
      <c r="B331" s="133" t="s">
        <v>1627</v>
      </c>
      <c r="C331" s="133" t="s">
        <v>1628</v>
      </c>
    </row>
    <row r="332" spans="1:3" ht="11.25">
      <c r="A332" s="133" t="s">
        <v>1086</v>
      </c>
      <c r="B332" s="133" t="s">
        <v>1629</v>
      </c>
      <c r="C332" s="133" t="s">
        <v>1630</v>
      </c>
    </row>
    <row r="333" spans="1:3" ht="11.25">
      <c r="A333" s="133" t="s">
        <v>1086</v>
      </c>
      <c r="B333" s="133" t="s">
        <v>1162</v>
      </c>
      <c r="C333" s="133" t="s">
        <v>1631</v>
      </c>
    </row>
    <row r="334" spans="1:3" ht="11.25">
      <c r="A334" s="133" t="s">
        <v>1086</v>
      </c>
      <c r="B334" s="133" t="s">
        <v>1088</v>
      </c>
      <c r="C334" s="133" t="s">
        <v>1089</v>
      </c>
    </row>
    <row r="335" spans="1:3" ht="11.25">
      <c r="A335" s="133" t="s">
        <v>1086</v>
      </c>
      <c r="B335" s="133" t="s">
        <v>1632</v>
      </c>
      <c r="C335" s="133" t="s">
        <v>1633</v>
      </c>
    </row>
    <row r="336" spans="1:3" ht="11.25">
      <c r="A336" s="133" t="s">
        <v>1086</v>
      </c>
      <c r="B336" s="133" t="s">
        <v>1634</v>
      </c>
      <c r="C336" s="133" t="s">
        <v>1635</v>
      </c>
    </row>
    <row r="337" spans="1:3" ht="11.25">
      <c r="A337" s="133" t="s">
        <v>1086</v>
      </c>
      <c r="B337" s="133" t="s">
        <v>1636</v>
      </c>
      <c r="C337" s="133" t="s">
        <v>1637</v>
      </c>
    </row>
    <row r="338" spans="1:3" ht="11.25">
      <c r="A338" s="133" t="s">
        <v>1086</v>
      </c>
      <c r="B338" s="133" t="s">
        <v>1638</v>
      </c>
      <c r="C338" s="133" t="s">
        <v>1639</v>
      </c>
    </row>
    <row r="339" spans="1:3" ht="11.25">
      <c r="A339" s="133" t="s">
        <v>1086</v>
      </c>
      <c r="B339" s="133" t="s">
        <v>1640</v>
      </c>
      <c r="C339" s="133" t="s">
        <v>1641</v>
      </c>
    </row>
    <row r="340" spans="1:3" ht="11.25">
      <c r="A340" s="133" t="s">
        <v>1086</v>
      </c>
      <c r="B340" s="133" t="s">
        <v>1642</v>
      </c>
      <c r="C340" s="133" t="s">
        <v>1643</v>
      </c>
    </row>
    <row r="341" spans="1:3" ht="11.25">
      <c r="A341" s="133" t="s">
        <v>1086</v>
      </c>
      <c r="B341" s="133" t="s">
        <v>1644</v>
      </c>
      <c r="C341" s="133" t="s">
        <v>1645</v>
      </c>
    </row>
    <row r="342" spans="1:3" ht="11.25">
      <c r="A342" s="133" t="s">
        <v>1086</v>
      </c>
      <c r="B342" s="133" t="s">
        <v>1646</v>
      </c>
      <c r="C342" s="133" t="s">
        <v>1647</v>
      </c>
    </row>
    <row r="343" spans="1:3" ht="11.25">
      <c r="A343" s="133" t="s">
        <v>1086</v>
      </c>
      <c r="B343" s="133" t="s">
        <v>1648</v>
      </c>
      <c r="C343" s="133" t="s">
        <v>1649</v>
      </c>
    </row>
    <row r="344" spans="1:3" ht="11.25">
      <c r="A344" s="133" t="s">
        <v>1086</v>
      </c>
      <c r="B344" s="133" t="s">
        <v>1650</v>
      </c>
      <c r="C344" s="133" t="s">
        <v>1651</v>
      </c>
    </row>
    <row r="345" spans="1:3" ht="11.25">
      <c r="A345" s="133" t="s">
        <v>1086</v>
      </c>
      <c r="B345" s="133" t="s">
        <v>1652</v>
      </c>
      <c r="C345" s="133" t="s">
        <v>1653</v>
      </c>
    </row>
    <row r="346" spans="1:3" ht="11.25">
      <c r="A346" s="133" t="s">
        <v>1086</v>
      </c>
      <c r="B346" s="133" t="s">
        <v>1654</v>
      </c>
      <c r="C346" s="133" t="s">
        <v>1655</v>
      </c>
    </row>
    <row r="347" spans="1:3" ht="11.25">
      <c r="A347" s="133" t="s">
        <v>1086</v>
      </c>
      <c r="B347" s="133" t="s">
        <v>1656</v>
      </c>
      <c r="C347" s="133" t="s">
        <v>1657</v>
      </c>
    </row>
    <row r="348" spans="1:3" ht="11.25">
      <c r="A348" s="133" t="s">
        <v>1086</v>
      </c>
      <c r="B348" s="133" t="s">
        <v>1658</v>
      </c>
      <c r="C348" s="133" t="s">
        <v>1659</v>
      </c>
    </row>
    <row r="349" spans="1:3" ht="11.25">
      <c r="A349" s="133" t="s">
        <v>1086</v>
      </c>
      <c r="B349" s="133" t="s">
        <v>1660</v>
      </c>
      <c r="C349" s="133" t="s">
        <v>1661</v>
      </c>
    </row>
    <row r="350" spans="1:3" ht="11.25">
      <c r="A350" s="133" t="s">
        <v>1086</v>
      </c>
      <c r="B350" s="133" t="s">
        <v>1662</v>
      </c>
      <c r="C350" s="133" t="s">
        <v>1663</v>
      </c>
    </row>
    <row r="351" spans="1:3" ht="11.25">
      <c r="A351" s="133" t="s">
        <v>1086</v>
      </c>
      <c r="B351" s="133" t="s">
        <v>1664</v>
      </c>
      <c r="C351" s="133" t="s">
        <v>1665</v>
      </c>
    </row>
    <row r="352" spans="1:3" ht="11.25">
      <c r="A352" s="133" t="s">
        <v>1086</v>
      </c>
      <c r="B352" s="133" t="s">
        <v>1441</v>
      </c>
      <c r="C352" s="133" t="s">
        <v>1666</v>
      </c>
    </row>
    <row r="353" spans="1:3" ht="11.25">
      <c r="A353" s="133" t="s">
        <v>1086</v>
      </c>
      <c r="B353" s="133" t="s">
        <v>1086</v>
      </c>
      <c r="C353" s="133" t="s">
        <v>1087</v>
      </c>
    </row>
    <row r="354" spans="1:3" ht="11.25">
      <c r="A354" s="133" t="s">
        <v>1086</v>
      </c>
      <c r="B354" s="133" t="s">
        <v>1093</v>
      </c>
      <c r="C354" s="133" t="s">
        <v>1094</v>
      </c>
    </row>
    <row r="355" spans="1:3" ht="11.25">
      <c r="A355" s="133" t="s">
        <v>1086</v>
      </c>
      <c r="B355" s="133" t="s">
        <v>1667</v>
      </c>
      <c r="C355" s="133" t="s">
        <v>1668</v>
      </c>
    </row>
    <row r="356" spans="1:3" ht="11.25">
      <c r="A356" s="133" t="s">
        <v>1102</v>
      </c>
      <c r="B356" s="133" t="s">
        <v>1104</v>
      </c>
      <c r="C356" s="133" t="s">
        <v>1105</v>
      </c>
    </row>
    <row r="357" spans="1:3" ht="11.25">
      <c r="A357" s="133" t="s">
        <v>1102</v>
      </c>
      <c r="B357" s="133" t="s">
        <v>1109</v>
      </c>
      <c r="C357" s="133" t="s">
        <v>1110</v>
      </c>
    </row>
    <row r="358" spans="1:3" ht="11.25">
      <c r="A358" s="133" t="s">
        <v>1102</v>
      </c>
      <c r="B358" s="133" t="s">
        <v>1669</v>
      </c>
      <c r="C358" s="133" t="s">
        <v>1670</v>
      </c>
    </row>
    <row r="359" spans="1:3" ht="11.25">
      <c r="A359" s="133" t="s">
        <v>1102</v>
      </c>
      <c r="B359" s="133" t="s">
        <v>1518</v>
      </c>
      <c r="C359" s="133" t="s">
        <v>1671</v>
      </c>
    </row>
    <row r="360" spans="1:3" ht="11.25">
      <c r="A360" s="133" t="s">
        <v>1102</v>
      </c>
      <c r="B360" s="133" t="s">
        <v>1672</v>
      </c>
      <c r="C360" s="133" t="s">
        <v>1673</v>
      </c>
    </row>
    <row r="361" spans="1:3" ht="11.25">
      <c r="A361" s="133" t="s">
        <v>1102</v>
      </c>
      <c r="B361" s="133" t="s">
        <v>1674</v>
      </c>
      <c r="C361" s="133" t="s">
        <v>1675</v>
      </c>
    </row>
    <row r="362" spans="1:3" ht="11.25">
      <c r="A362" s="133" t="s">
        <v>1102</v>
      </c>
      <c r="B362" s="133" t="s">
        <v>1676</v>
      </c>
      <c r="C362" s="133" t="s">
        <v>1677</v>
      </c>
    </row>
    <row r="363" spans="1:3" ht="11.25">
      <c r="A363" s="133" t="s">
        <v>1102</v>
      </c>
      <c r="B363" s="133" t="s">
        <v>1678</v>
      </c>
      <c r="C363" s="133" t="s">
        <v>1679</v>
      </c>
    </row>
    <row r="364" spans="1:3" ht="11.25">
      <c r="A364" s="133" t="s">
        <v>1102</v>
      </c>
      <c r="B364" s="133" t="s">
        <v>1102</v>
      </c>
      <c r="C364" s="133" t="s">
        <v>1103</v>
      </c>
    </row>
    <row r="365" spans="1:3" ht="11.25">
      <c r="A365" s="133" t="s">
        <v>1102</v>
      </c>
      <c r="B365" s="133" t="s">
        <v>1113</v>
      </c>
      <c r="C365" s="133" t="s">
        <v>1114</v>
      </c>
    </row>
    <row r="366" spans="1:3" ht="11.25">
      <c r="A366" s="133" t="s">
        <v>1102</v>
      </c>
      <c r="B366" s="133" t="s">
        <v>1680</v>
      </c>
      <c r="C366" s="133" t="s">
        <v>1681</v>
      </c>
    </row>
    <row r="367" spans="1:3" ht="11.25">
      <c r="A367" s="133" t="s">
        <v>1102</v>
      </c>
      <c r="B367" s="133" t="s">
        <v>1682</v>
      </c>
      <c r="C367" s="133" t="s">
        <v>1683</v>
      </c>
    </row>
    <row r="368" spans="1:3" ht="11.25">
      <c r="A368" s="133" t="s">
        <v>1117</v>
      </c>
      <c r="B368" s="133" t="s">
        <v>1119</v>
      </c>
      <c r="C368" s="133" t="s">
        <v>1120</v>
      </c>
    </row>
    <row r="369" spans="1:3" ht="11.25">
      <c r="A369" s="133" t="s">
        <v>1117</v>
      </c>
      <c r="B369" s="133" t="s">
        <v>1124</v>
      </c>
      <c r="C369" s="133" t="s">
        <v>1125</v>
      </c>
    </row>
    <row r="370" spans="1:3" ht="11.25">
      <c r="A370" s="133" t="s">
        <v>1117</v>
      </c>
      <c r="B370" s="133" t="s">
        <v>1126</v>
      </c>
      <c r="C370" s="133" t="s">
        <v>1127</v>
      </c>
    </row>
    <row r="371" spans="1:3" ht="11.25">
      <c r="A371" s="133" t="s">
        <v>1117</v>
      </c>
      <c r="B371" s="133" t="s">
        <v>852</v>
      </c>
      <c r="C371" s="133" t="s">
        <v>1128</v>
      </c>
    </row>
    <row r="372" spans="1:3" ht="11.25">
      <c r="A372" s="133" t="s">
        <v>1117</v>
      </c>
      <c r="B372" s="133" t="s">
        <v>1129</v>
      </c>
      <c r="C372" s="133" t="s">
        <v>1130</v>
      </c>
    </row>
    <row r="373" spans="1:3" ht="11.25">
      <c r="A373" s="133" t="s">
        <v>1117</v>
      </c>
      <c r="B373" s="133" t="s">
        <v>1131</v>
      </c>
      <c r="C373" s="133" t="s">
        <v>1132</v>
      </c>
    </row>
    <row r="374" spans="1:3" ht="11.25">
      <c r="A374" s="133" t="s">
        <v>1117</v>
      </c>
      <c r="B374" s="133" t="s">
        <v>1133</v>
      </c>
      <c r="C374" s="133" t="s">
        <v>1134</v>
      </c>
    </row>
    <row r="375" spans="1:3" ht="11.25">
      <c r="A375" s="133" t="s">
        <v>1117</v>
      </c>
      <c r="B375" s="133" t="s">
        <v>1135</v>
      </c>
      <c r="C375" s="133" t="s">
        <v>1136</v>
      </c>
    </row>
    <row r="376" spans="1:3" ht="11.25">
      <c r="A376" s="133" t="s">
        <v>1117</v>
      </c>
      <c r="B376" s="133" t="s">
        <v>1137</v>
      </c>
      <c r="C376" s="133" t="s">
        <v>1138</v>
      </c>
    </row>
    <row r="377" spans="1:3" ht="11.25">
      <c r="A377" s="133" t="s">
        <v>1117</v>
      </c>
      <c r="B377" s="133" t="s">
        <v>1139</v>
      </c>
      <c r="C377" s="133" t="s">
        <v>1140</v>
      </c>
    </row>
    <row r="378" spans="1:3" ht="11.25">
      <c r="A378" s="133" t="s">
        <v>1117</v>
      </c>
      <c r="B378" s="133" t="s">
        <v>1141</v>
      </c>
      <c r="C378" s="133" t="s">
        <v>1142</v>
      </c>
    </row>
    <row r="379" spans="1:3" ht="11.25">
      <c r="A379" s="133" t="s">
        <v>1117</v>
      </c>
      <c r="B379" s="133" t="s">
        <v>1143</v>
      </c>
      <c r="C379" s="133" t="s">
        <v>1144</v>
      </c>
    </row>
    <row r="380" spans="1:3" ht="11.25">
      <c r="A380" s="133" t="s">
        <v>1117</v>
      </c>
      <c r="B380" s="133" t="s">
        <v>1145</v>
      </c>
      <c r="C380" s="133" t="s">
        <v>1146</v>
      </c>
    </row>
    <row r="381" spans="1:3" ht="11.25">
      <c r="A381" s="133" t="s">
        <v>1117</v>
      </c>
      <c r="B381" s="133" t="s">
        <v>1147</v>
      </c>
      <c r="C381" s="133" t="s">
        <v>1148</v>
      </c>
    </row>
    <row r="382" spans="1:3" ht="11.25">
      <c r="A382" s="133" t="s">
        <v>1117</v>
      </c>
      <c r="B382" s="133" t="s">
        <v>1149</v>
      </c>
      <c r="C382" s="133" t="s">
        <v>1150</v>
      </c>
    </row>
    <row r="383" spans="1:3" ht="11.25">
      <c r="A383" s="133" t="s">
        <v>1117</v>
      </c>
      <c r="B383" s="133" t="s">
        <v>1117</v>
      </c>
      <c r="C383" s="133" t="s">
        <v>1118</v>
      </c>
    </row>
    <row r="384" spans="1:3" ht="11.25">
      <c r="A384" s="133" t="s">
        <v>1117</v>
      </c>
      <c r="B384" s="133" t="s">
        <v>1151</v>
      </c>
      <c r="C384" s="133" t="s">
        <v>1152</v>
      </c>
    </row>
    <row r="385" spans="1:3" ht="11.25">
      <c r="A385" s="133" t="s">
        <v>1117</v>
      </c>
      <c r="B385" s="133" t="s">
        <v>1158</v>
      </c>
      <c r="C385" s="133" t="s">
        <v>1159</v>
      </c>
    </row>
    <row r="386" spans="1:3" ht="11.25">
      <c r="A386" s="133" t="s">
        <v>1160</v>
      </c>
      <c r="B386" s="133" t="s">
        <v>1162</v>
      </c>
      <c r="C386" s="133" t="s">
        <v>1163</v>
      </c>
    </row>
    <row r="387" spans="1:3" ht="11.25">
      <c r="A387" s="133" t="s">
        <v>1160</v>
      </c>
      <c r="B387" s="133" t="s">
        <v>1175</v>
      </c>
      <c r="C387" s="133" t="s">
        <v>1176</v>
      </c>
    </row>
    <row r="388" spans="1:3" ht="11.25">
      <c r="A388" s="133" t="s">
        <v>1160</v>
      </c>
      <c r="B388" s="133" t="s">
        <v>1177</v>
      </c>
      <c r="C388" s="133" t="s">
        <v>1178</v>
      </c>
    </row>
    <row r="389" spans="1:3" ht="11.25">
      <c r="A389" s="133" t="s">
        <v>1160</v>
      </c>
      <c r="B389" s="133" t="s">
        <v>1179</v>
      </c>
      <c r="C389" s="133" t="s">
        <v>1180</v>
      </c>
    </row>
    <row r="390" spans="1:3" ht="11.25">
      <c r="A390" s="133" t="s">
        <v>1160</v>
      </c>
      <c r="B390" s="133" t="s">
        <v>1181</v>
      </c>
      <c r="C390" s="133" t="s">
        <v>1182</v>
      </c>
    </row>
    <row r="391" spans="1:3" ht="11.25">
      <c r="A391" s="133" t="s">
        <v>1160</v>
      </c>
      <c r="B391" s="133" t="s">
        <v>1187</v>
      </c>
      <c r="C391" s="133" t="s">
        <v>1188</v>
      </c>
    </row>
    <row r="392" spans="1:3" ht="11.25">
      <c r="A392" s="133" t="s">
        <v>1160</v>
      </c>
      <c r="B392" s="133" t="s">
        <v>1191</v>
      </c>
      <c r="C392" s="133" t="s">
        <v>1192</v>
      </c>
    </row>
    <row r="393" spans="1:3" ht="11.25">
      <c r="A393" s="133" t="s">
        <v>1160</v>
      </c>
      <c r="B393" s="133" t="s">
        <v>1193</v>
      </c>
      <c r="C393" s="133" t="s">
        <v>1194</v>
      </c>
    </row>
    <row r="394" spans="1:3" ht="11.25">
      <c r="A394" s="133" t="s">
        <v>1160</v>
      </c>
      <c r="B394" s="133" t="s">
        <v>1195</v>
      </c>
      <c r="C394" s="133" t="s">
        <v>1196</v>
      </c>
    </row>
    <row r="395" spans="1:3" ht="11.25">
      <c r="A395" s="133" t="s">
        <v>1160</v>
      </c>
      <c r="B395" s="133" t="s">
        <v>1197</v>
      </c>
      <c r="C395" s="133" t="s">
        <v>1198</v>
      </c>
    </row>
    <row r="396" spans="1:3" ht="11.25">
      <c r="A396" s="133" t="s">
        <v>1160</v>
      </c>
      <c r="B396" s="133" t="s">
        <v>1199</v>
      </c>
      <c r="C396" s="133" t="s">
        <v>1200</v>
      </c>
    </row>
    <row r="397" spans="1:3" ht="11.25">
      <c r="A397" s="133" t="s">
        <v>1160</v>
      </c>
      <c r="B397" s="133" t="s">
        <v>1201</v>
      </c>
      <c r="C397" s="133" t="s">
        <v>1202</v>
      </c>
    </row>
    <row r="398" spans="1:3" ht="11.25">
      <c r="A398" s="133" t="s">
        <v>1160</v>
      </c>
      <c r="B398" s="133" t="s">
        <v>1203</v>
      </c>
      <c r="C398" s="133" t="s">
        <v>1204</v>
      </c>
    </row>
    <row r="399" spans="1:3" ht="11.25">
      <c r="A399" s="133" t="s">
        <v>1160</v>
      </c>
      <c r="B399" s="133" t="s">
        <v>1205</v>
      </c>
      <c r="C399" s="133" t="s">
        <v>1206</v>
      </c>
    </row>
    <row r="400" spans="1:3" ht="11.25">
      <c r="A400" s="133" t="s">
        <v>1160</v>
      </c>
      <c r="B400" s="133" t="s">
        <v>1207</v>
      </c>
      <c r="C400" s="133" t="s">
        <v>1208</v>
      </c>
    </row>
    <row r="401" spans="1:3" ht="11.25">
      <c r="A401" s="133" t="s">
        <v>1160</v>
      </c>
      <c r="B401" s="133" t="s">
        <v>1160</v>
      </c>
      <c r="C401" s="133" t="s">
        <v>1161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35" customWidth="1"/>
  </cols>
  <sheetData>
    <row r="2" ht="12.75">
      <c r="F2" s="138">
        <v>56</v>
      </c>
    </row>
    <row r="3" spans="4:9" ht="16.5" customHeight="1" thickBot="1">
      <c r="D3" s="311" t="s">
        <v>466</v>
      </c>
      <c r="E3" s="311"/>
      <c r="F3" s="308" t="s">
        <v>52</v>
      </c>
      <c r="G3" s="309"/>
      <c r="H3" s="309"/>
      <c r="I3" s="310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SH_Pasport">
    <tabColor indexed="47"/>
  </sheetPr>
  <dimension ref="C1:BE7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189</v>
      </c>
      <c r="AW1" s="6" t="s">
        <v>190</v>
      </c>
      <c r="AX1" s="6" t="s">
        <v>191</v>
      </c>
      <c r="AY1" s="6" t="s">
        <v>192</v>
      </c>
      <c r="AZ1" s="6" t="s">
        <v>193</v>
      </c>
      <c r="BA1" s="7" t="s">
        <v>194</v>
      </c>
      <c r="BB1" s="6" t="s">
        <v>195</v>
      </c>
      <c r="BC1" s="6" t="s">
        <v>196</v>
      </c>
      <c r="BD1" s="6" t="s">
        <v>197</v>
      </c>
      <c r="BE1" s="6" t="s">
        <v>198</v>
      </c>
    </row>
    <row r="2" spans="48:57" ht="12.75" customHeight="1">
      <c r="AV2" s="7" t="s">
        <v>199</v>
      </c>
      <c r="AW2" s="9" t="s">
        <v>191</v>
      </c>
      <c r="AX2" s="7" t="s">
        <v>331</v>
      </c>
      <c r="AY2" s="7" t="s">
        <v>331</v>
      </c>
      <c r="AZ2" s="7" t="s">
        <v>331</v>
      </c>
      <c r="BA2" s="7" t="s">
        <v>331</v>
      </c>
      <c r="BB2" s="7" t="s">
        <v>331</v>
      </c>
      <c r="BC2" s="7" t="s">
        <v>331</v>
      </c>
      <c r="BD2" s="7" t="s">
        <v>331</v>
      </c>
      <c r="BE2" s="7" t="s">
        <v>331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200</v>
      </c>
      <c r="AW3" s="9" t="s">
        <v>193</v>
      </c>
      <c r="AX3" s="7" t="s">
        <v>201</v>
      </c>
      <c r="AY3" s="7" t="s">
        <v>202</v>
      </c>
      <c r="AZ3" s="7" t="s">
        <v>203</v>
      </c>
      <c r="BA3" s="7" t="s">
        <v>204</v>
      </c>
      <c r="BB3" s="7" t="s">
        <v>205</v>
      </c>
      <c r="BC3" s="7" t="s">
        <v>206</v>
      </c>
      <c r="BD3" s="7" t="s">
        <v>207</v>
      </c>
      <c r="BE3" s="7" t="s">
        <v>208</v>
      </c>
    </row>
    <row r="4" spans="3:57" ht="11.25">
      <c r="C4" s="13"/>
      <c r="D4" s="432" t="s">
        <v>209</v>
      </c>
      <c r="E4" s="433"/>
      <c r="F4" s="433"/>
      <c r="G4" s="433"/>
      <c r="H4" s="433"/>
      <c r="I4" s="433"/>
      <c r="J4" s="433"/>
      <c r="K4" s="434"/>
      <c r="L4" s="14"/>
      <c r="AV4" s="7" t="s">
        <v>210</v>
      </c>
      <c r="AW4" s="9" t="s">
        <v>194</v>
      </c>
      <c r="AX4" s="7" t="s">
        <v>211</v>
      </c>
      <c r="AY4" s="7" t="s">
        <v>212</v>
      </c>
      <c r="AZ4" s="7" t="s">
        <v>213</v>
      </c>
      <c r="BA4" s="7" t="s">
        <v>214</v>
      </c>
      <c r="BB4" s="7" t="s">
        <v>215</v>
      </c>
      <c r="BC4" s="7" t="s">
        <v>216</v>
      </c>
      <c r="BD4" s="7" t="s">
        <v>217</v>
      </c>
      <c r="BE4" s="7" t="s">
        <v>218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219</v>
      </c>
      <c r="AW5" s="9" t="s">
        <v>195</v>
      </c>
      <c r="AX5" s="7" t="s">
        <v>220</v>
      </c>
      <c r="AY5" s="7" t="s">
        <v>221</v>
      </c>
      <c r="AZ5" s="7" t="s">
        <v>222</v>
      </c>
      <c r="BB5" s="7" t="s">
        <v>223</v>
      </c>
      <c r="BC5" s="7" t="s">
        <v>224</v>
      </c>
      <c r="BE5" s="7" t="s">
        <v>225</v>
      </c>
    </row>
    <row r="6" spans="3:54" ht="11.25">
      <c r="C6" s="13"/>
      <c r="D6" s="427" t="s">
        <v>226</v>
      </c>
      <c r="E6" s="428"/>
      <c r="F6" s="428"/>
      <c r="G6" s="428"/>
      <c r="H6" s="428"/>
      <c r="I6" s="428"/>
      <c r="J6" s="428"/>
      <c r="K6" s="429"/>
      <c r="L6" s="14"/>
      <c r="AV6" s="7" t="s">
        <v>227</v>
      </c>
      <c r="AW6" s="9" t="s">
        <v>196</v>
      </c>
      <c r="AX6" s="7" t="s">
        <v>228</v>
      </c>
      <c r="AY6" s="7" t="s">
        <v>229</v>
      </c>
      <c r="BB6" s="7" t="s">
        <v>230</v>
      </c>
    </row>
    <row r="7" spans="3:51" ht="11.25">
      <c r="C7" s="13"/>
      <c r="D7" s="16" t="s">
        <v>231</v>
      </c>
      <c r="E7" s="17" t="s">
        <v>278</v>
      </c>
      <c r="F7" s="398" t="s">
        <v>359</v>
      </c>
      <c r="G7" s="398"/>
      <c r="H7" s="398"/>
      <c r="I7" s="398"/>
      <c r="J7" s="398"/>
      <c r="K7" s="399"/>
      <c r="L7" s="14"/>
      <c r="AV7" s="7" t="s">
        <v>232</v>
      </c>
      <c r="AW7" s="9" t="s">
        <v>197</v>
      </c>
      <c r="AX7" s="7" t="s">
        <v>233</v>
      </c>
      <c r="AY7" s="7" t="s">
        <v>234</v>
      </c>
    </row>
    <row r="8" spans="3:51" ht="29.25" customHeight="1">
      <c r="C8" s="13"/>
      <c r="D8" s="16" t="s">
        <v>235</v>
      </c>
      <c r="E8" s="18" t="s">
        <v>236</v>
      </c>
      <c r="F8" s="398" t="s">
        <v>357</v>
      </c>
      <c r="G8" s="398"/>
      <c r="H8" s="398"/>
      <c r="I8" s="398"/>
      <c r="J8" s="398"/>
      <c r="K8" s="399"/>
      <c r="L8" s="14"/>
      <c r="AV8" s="7" t="s">
        <v>237</v>
      </c>
      <c r="AW8" s="9" t="s">
        <v>192</v>
      </c>
      <c r="AX8" s="7" t="s">
        <v>238</v>
      </c>
      <c r="AY8" s="7" t="s">
        <v>239</v>
      </c>
    </row>
    <row r="9" spans="3:51" ht="29.25" customHeight="1">
      <c r="C9" s="13"/>
      <c r="D9" s="16" t="s">
        <v>240</v>
      </c>
      <c r="E9" s="18" t="s">
        <v>241</v>
      </c>
      <c r="F9" s="398" t="s">
        <v>357</v>
      </c>
      <c r="G9" s="398"/>
      <c r="H9" s="398"/>
      <c r="I9" s="398"/>
      <c r="J9" s="398"/>
      <c r="K9" s="399"/>
      <c r="L9" s="14"/>
      <c r="AV9" s="7" t="s">
        <v>242</v>
      </c>
      <c r="AW9" s="9" t="s">
        <v>198</v>
      </c>
      <c r="AX9" s="7" t="s">
        <v>243</v>
      </c>
      <c r="AY9" s="7" t="s">
        <v>244</v>
      </c>
    </row>
    <row r="10" spans="3:51" ht="11.25">
      <c r="C10" s="13"/>
      <c r="D10" s="16" t="s">
        <v>245</v>
      </c>
      <c r="E10" s="17" t="s">
        <v>246</v>
      </c>
      <c r="F10" s="430" t="s">
        <v>255</v>
      </c>
      <c r="G10" s="430"/>
      <c r="H10" s="430"/>
      <c r="I10" s="430"/>
      <c r="J10" s="430"/>
      <c r="K10" s="431"/>
      <c r="L10" s="14"/>
      <c r="AX10" s="7" t="s">
        <v>247</v>
      </c>
      <c r="AY10" s="7" t="s">
        <v>248</v>
      </c>
    </row>
    <row r="11" spans="3:51" ht="11.25">
      <c r="C11" s="13"/>
      <c r="D11" s="16" t="s">
        <v>249</v>
      </c>
      <c r="E11" s="17" t="s">
        <v>250</v>
      </c>
      <c r="F11" s="430" t="s">
        <v>331</v>
      </c>
      <c r="G11" s="430"/>
      <c r="H11" s="430"/>
      <c r="I11" s="430"/>
      <c r="J11" s="430"/>
      <c r="K11" s="431"/>
      <c r="L11" s="14"/>
      <c r="N11" s="19"/>
      <c r="AX11" s="7" t="s">
        <v>251</v>
      </c>
      <c r="AY11" s="7" t="s">
        <v>252</v>
      </c>
    </row>
    <row r="12" spans="3:51" ht="22.5">
      <c r="C12" s="13"/>
      <c r="D12" s="16" t="s">
        <v>253</v>
      </c>
      <c r="E12" s="18" t="s">
        <v>254</v>
      </c>
      <c r="F12" s="430" t="s">
        <v>204</v>
      </c>
      <c r="G12" s="430"/>
      <c r="H12" s="430"/>
      <c r="I12" s="430"/>
      <c r="J12" s="430"/>
      <c r="K12" s="431"/>
      <c r="L12" s="14"/>
      <c r="N12" s="19"/>
      <c r="AX12" s="7" t="s">
        <v>255</v>
      </c>
      <c r="AY12" s="7" t="s">
        <v>319</v>
      </c>
    </row>
    <row r="13" spans="3:51" ht="11.25">
      <c r="C13" s="13"/>
      <c r="D13" s="16" t="s">
        <v>320</v>
      </c>
      <c r="E13" s="17" t="s">
        <v>321</v>
      </c>
      <c r="F13" s="430" t="s">
        <v>208</v>
      </c>
      <c r="G13" s="430"/>
      <c r="H13" s="430"/>
      <c r="I13" s="430"/>
      <c r="J13" s="430"/>
      <c r="K13" s="431"/>
      <c r="L13" s="14"/>
      <c r="N13" s="19"/>
      <c r="AY13" s="7" t="s">
        <v>279</v>
      </c>
    </row>
    <row r="14" spans="3:51" ht="29.25" customHeight="1">
      <c r="C14" s="13"/>
      <c r="D14" s="16" t="s">
        <v>280</v>
      </c>
      <c r="E14" s="17" t="s">
        <v>281</v>
      </c>
      <c r="F14" s="430" t="s">
        <v>206</v>
      </c>
      <c r="G14" s="430"/>
      <c r="H14" s="430"/>
      <c r="I14" s="430"/>
      <c r="J14" s="430"/>
      <c r="K14" s="431"/>
      <c r="L14" s="14"/>
      <c r="N14" s="19"/>
      <c r="AY14" s="7" t="s">
        <v>282</v>
      </c>
    </row>
    <row r="15" spans="3:51" ht="21.75" customHeight="1">
      <c r="C15" s="13"/>
      <c r="D15" s="16" t="s">
        <v>283</v>
      </c>
      <c r="E15" s="17" t="s">
        <v>284</v>
      </c>
      <c r="F15" s="43" t="s">
        <v>207</v>
      </c>
      <c r="G15" s="426" t="s">
        <v>285</v>
      </c>
      <c r="H15" s="426"/>
      <c r="I15" s="426"/>
      <c r="J15" s="426"/>
      <c r="K15" s="3"/>
      <c r="L15" s="14"/>
      <c r="N15" s="19"/>
      <c r="AY15" s="7" t="s">
        <v>286</v>
      </c>
    </row>
    <row r="16" spans="3:51" ht="12" thickBot="1">
      <c r="C16" s="13"/>
      <c r="D16" s="21" t="s">
        <v>287</v>
      </c>
      <c r="E16" s="22" t="s">
        <v>288</v>
      </c>
      <c r="F16" s="396" t="s">
        <v>289</v>
      </c>
      <c r="G16" s="396"/>
      <c r="H16" s="396"/>
      <c r="I16" s="396"/>
      <c r="J16" s="396"/>
      <c r="K16" s="397"/>
      <c r="L16" s="14"/>
      <c r="N16" s="19"/>
      <c r="AY16" s="7" t="s">
        <v>290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291</v>
      </c>
    </row>
    <row r="18" spans="3:14" ht="11.25">
      <c r="C18" s="13"/>
      <c r="D18" s="427" t="s">
        <v>292</v>
      </c>
      <c r="E18" s="428"/>
      <c r="F18" s="428"/>
      <c r="G18" s="428"/>
      <c r="H18" s="428"/>
      <c r="I18" s="428"/>
      <c r="J18" s="428"/>
      <c r="K18" s="429"/>
      <c r="L18" s="14"/>
      <c r="N18" s="19"/>
    </row>
    <row r="19" spans="3:14" ht="11.25">
      <c r="C19" s="13"/>
      <c r="D19" s="16" t="s">
        <v>275</v>
      </c>
      <c r="E19" s="17" t="s">
        <v>293</v>
      </c>
      <c r="F19" s="430" t="s">
        <v>213</v>
      </c>
      <c r="G19" s="430"/>
      <c r="H19" s="430"/>
      <c r="I19" s="430"/>
      <c r="J19" s="430"/>
      <c r="K19" s="431"/>
      <c r="L19" s="14"/>
      <c r="N19" s="19"/>
    </row>
    <row r="20" spans="3:14" ht="22.5">
      <c r="C20" s="13"/>
      <c r="D20" s="16" t="s">
        <v>276</v>
      </c>
      <c r="E20" s="23" t="s">
        <v>294</v>
      </c>
      <c r="F20" s="398"/>
      <c r="G20" s="398"/>
      <c r="H20" s="398"/>
      <c r="I20" s="398"/>
      <c r="J20" s="398"/>
      <c r="K20" s="399"/>
      <c r="L20" s="14"/>
      <c r="N20" s="19"/>
    </row>
    <row r="21" spans="3:14" ht="11.25">
      <c r="C21" s="13"/>
      <c r="D21" s="16" t="s">
        <v>277</v>
      </c>
      <c r="E21" s="23" t="s">
        <v>295</v>
      </c>
      <c r="F21" s="398"/>
      <c r="G21" s="398"/>
      <c r="H21" s="398"/>
      <c r="I21" s="398"/>
      <c r="J21" s="398"/>
      <c r="K21" s="399"/>
      <c r="L21" s="14"/>
      <c r="N21" s="19"/>
    </row>
    <row r="22" spans="3:14" ht="22.5">
      <c r="C22" s="13"/>
      <c r="D22" s="16" t="s">
        <v>296</v>
      </c>
      <c r="E22" s="23" t="s">
        <v>297</v>
      </c>
      <c r="F22" s="398" t="s">
        <v>348</v>
      </c>
      <c r="G22" s="398"/>
      <c r="H22" s="398"/>
      <c r="I22" s="398"/>
      <c r="J22" s="398"/>
      <c r="K22" s="399"/>
      <c r="L22" s="14"/>
      <c r="N22" s="19"/>
    </row>
    <row r="23" spans="3:14" ht="22.5">
      <c r="C23" s="13"/>
      <c r="D23" s="16" t="s">
        <v>298</v>
      </c>
      <c r="E23" s="23" t="s">
        <v>299</v>
      </c>
      <c r="F23" s="398"/>
      <c r="G23" s="398"/>
      <c r="H23" s="398"/>
      <c r="I23" s="398"/>
      <c r="J23" s="398"/>
      <c r="K23" s="399"/>
      <c r="L23" s="14"/>
      <c r="N23" s="19"/>
    </row>
    <row r="24" spans="3:14" ht="23.25" thickBot="1">
      <c r="C24" s="13"/>
      <c r="D24" s="21" t="s">
        <v>300</v>
      </c>
      <c r="E24" s="24" t="s">
        <v>301</v>
      </c>
      <c r="F24" s="396"/>
      <c r="G24" s="396"/>
      <c r="H24" s="396"/>
      <c r="I24" s="396"/>
      <c r="J24" s="396"/>
      <c r="K24" s="39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90" t="s">
        <v>302</v>
      </c>
      <c r="E26" s="391"/>
      <c r="F26" s="391"/>
      <c r="G26" s="391"/>
      <c r="H26" s="391"/>
      <c r="I26" s="391"/>
      <c r="J26" s="391"/>
      <c r="K26" s="392"/>
      <c r="L26" s="14"/>
      <c r="N26" s="19"/>
    </row>
    <row r="27" spans="3:14" ht="11.25">
      <c r="C27" s="13" t="s">
        <v>303</v>
      </c>
      <c r="D27" s="16" t="s">
        <v>185</v>
      </c>
      <c r="E27" s="23" t="s">
        <v>304</v>
      </c>
      <c r="F27" s="398"/>
      <c r="G27" s="398"/>
      <c r="H27" s="398"/>
      <c r="I27" s="398"/>
      <c r="J27" s="398"/>
      <c r="K27" s="399"/>
      <c r="L27" s="14"/>
      <c r="N27" s="19"/>
    </row>
    <row r="28" spans="3:14" ht="12" thickBot="1">
      <c r="C28" s="13" t="s">
        <v>305</v>
      </c>
      <c r="D28" s="387" t="s">
        <v>306</v>
      </c>
      <c r="E28" s="388"/>
      <c r="F28" s="388"/>
      <c r="G28" s="388"/>
      <c r="H28" s="388"/>
      <c r="I28" s="388"/>
      <c r="J28" s="388"/>
      <c r="K28" s="38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90" t="s">
        <v>307</v>
      </c>
      <c r="E30" s="391"/>
      <c r="F30" s="391"/>
      <c r="G30" s="391"/>
      <c r="H30" s="391"/>
      <c r="I30" s="391"/>
      <c r="J30" s="391"/>
      <c r="K30" s="392"/>
      <c r="L30" s="14"/>
      <c r="N30" s="19"/>
    </row>
    <row r="31" spans="3:14" ht="12" thickBot="1">
      <c r="C31" s="13"/>
      <c r="D31" s="26" t="s">
        <v>186</v>
      </c>
      <c r="E31" s="27" t="s">
        <v>308</v>
      </c>
      <c r="F31" s="422" t="s">
        <v>331</v>
      </c>
      <c r="G31" s="422"/>
      <c r="H31" s="422"/>
      <c r="I31" s="422"/>
      <c r="J31" s="422"/>
      <c r="K31" s="423"/>
      <c r="L31" s="14"/>
      <c r="N31" s="19"/>
    </row>
    <row r="32" spans="3:14" ht="22.5">
      <c r="C32" s="13"/>
      <c r="D32" s="28"/>
      <c r="E32" s="29" t="s">
        <v>309</v>
      </c>
      <c r="F32" s="29" t="s">
        <v>310</v>
      </c>
      <c r="G32" s="30" t="s">
        <v>311</v>
      </c>
      <c r="H32" s="424" t="s">
        <v>256</v>
      </c>
      <c r="I32" s="424"/>
      <c r="J32" s="424"/>
      <c r="K32" s="425"/>
      <c r="L32" s="14"/>
      <c r="N32" s="19"/>
    </row>
    <row r="33" spans="3:14" ht="11.25">
      <c r="C33" s="13" t="s">
        <v>303</v>
      </c>
      <c r="D33" s="16" t="s">
        <v>257</v>
      </c>
      <c r="E33" s="23" t="s">
        <v>258</v>
      </c>
      <c r="F33" s="44"/>
      <c r="G33" s="44"/>
      <c r="H33" s="398"/>
      <c r="I33" s="398"/>
      <c r="J33" s="398"/>
      <c r="K33" s="399"/>
      <c r="L33" s="14"/>
      <c r="N33" s="19"/>
    </row>
    <row r="34" spans="3:14" ht="12" thickBot="1">
      <c r="C34" s="13" t="s">
        <v>305</v>
      </c>
      <c r="D34" s="387" t="s">
        <v>259</v>
      </c>
      <c r="E34" s="388"/>
      <c r="F34" s="388"/>
      <c r="G34" s="388"/>
      <c r="H34" s="388"/>
      <c r="I34" s="388"/>
      <c r="J34" s="388"/>
      <c r="K34" s="38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90" t="s">
        <v>260</v>
      </c>
      <c r="E36" s="391"/>
      <c r="F36" s="391"/>
      <c r="G36" s="391"/>
      <c r="H36" s="391"/>
      <c r="I36" s="391"/>
      <c r="J36" s="391"/>
      <c r="K36" s="392"/>
      <c r="L36" s="14"/>
      <c r="N36" s="19"/>
    </row>
    <row r="37" spans="3:14" ht="24.75" customHeight="1">
      <c r="C37" s="13"/>
      <c r="D37" s="31"/>
      <c r="E37" s="20" t="s">
        <v>261</v>
      </c>
      <c r="F37" s="20" t="s">
        <v>262</v>
      </c>
      <c r="G37" s="20" t="s">
        <v>263</v>
      </c>
      <c r="H37" s="20" t="s">
        <v>264</v>
      </c>
      <c r="I37" s="413" t="s">
        <v>265</v>
      </c>
      <c r="J37" s="414"/>
      <c r="K37" s="415"/>
      <c r="L37" s="14"/>
      <c r="N37" s="19"/>
    </row>
    <row r="38" spans="3:12" ht="11.25">
      <c r="C38" s="13" t="s">
        <v>303</v>
      </c>
      <c r="D38" s="16" t="s">
        <v>266</v>
      </c>
      <c r="E38" s="44" t="s">
        <v>349</v>
      </c>
      <c r="F38" s="44" t="s">
        <v>358</v>
      </c>
      <c r="G38" s="44" t="s">
        <v>356</v>
      </c>
      <c r="H38" s="44"/>
      <c r="I38" s="416"/>
      <c r="J38" s="417"/>
      <c r="K38" s="418"/>
      <c r="L38" s="14"/>
    </row>
    <row r="39" spans="3:12" ht="11.25">
      <c r="C39" s="1" t="s">
        <v>350</v>
      </c>
      <c r="D39" s="16" t="s">
        <v>351</v>
      </c>
      <c r="E39" s="44" t="s">
        <v>361</v>
      </c>
      <c r="F39" s="44" t="s">
        <v>358</v>
      </c>
      <c r="G39" s="44" t="s">
        <v>356</v>
      </c>
      <c r="H39" s="44"/>
      <c r="I39" s="416"/>
      <c r="J39" s="417"/>
      <c r="K39" s="418"/>
      <c r="L39" s="14"/>
    </row>
    <row r="40" spans="3:12" ht="11.25">
      <c r="C40" s="1" t="s">
        <v>350</v>
      </c>
      <c r="D40" s="16" t="s">
        <v>353</v>
      </c>
      <c r="E40" s="44" t="s">
        <v>352</v>
      </c>
      <c r="F40" s="44" t="s">
        <v>358</v>
      </c>
      <c r="G40" s="44" t="s">
        <v>356</v>
      </c>
      <c r="H40" s="44"/>
      <c r="I40" s="416"/>
      <c r="J40" s="417"/>
      <c r="K40" s="418"/>
      <c r="L40" s="14"/>
    </row>
    <row r="41" spans="3:12" ht="11.25">
      <c r="C41" s="1" t="s">
        <v>350</v>
      </c>
      <c r="D41" s="16" t="s">
        <v>354</v>
      </c>
      <c r="E41" s="44" t="s">
        <v>362</v>
      </c>
      <c r="F41" s="44" t="s">
        <v>358</v>
      </c>
      <c r="G41" s="44" t="s">
        <v>356</v>
      </c>
      <c r="H41" s="44"/>
      <c r="I41" s="416"/>
      <c r="J41" s="417"/>
      <c r="K41" s="418"/>
      <c r="L41" s="14"/>
    </row>
    <row r="42" spans="3:12" ht="11.25">
      <c r="C42" s="1" t="s">
        <v>350</v>
      </c>
      <c r="D42" s="16" t="s">
        <v>360</v>
      </c>
      <c r="E42" s="44" t="s">
        <v>373</v>
      </c>
      <c r="F42" s="44" t="s">
        <v>387</v>
      </c>
      <c r="G42" s="44" t="s">
        <v>356</v>
      </c>
      <c r="H42" s="44"/>
      <c r="I42" s="416"/>
      <c r="J42" s="417"/>
      <c r="K42" s="418"/>
      <c r="L42" s="14"/>
    </row>
    <row r="43" spans="3:12" ht="11.25">
      <c r="C43" s="1" t="s">
        <v>350</v>
      </c>
      <c r="D43" s="16" t="s">
        <v>363</v>
      </c>
      <c r="E43" s="44" t="s">
        <v>374</v>
      </c>
      <c r="F43" s="44" t="s">
        <v>388</v>
      </c>
      <c r="G43" s="44" t="s">
        <v>356</v>
      </c>
      <c r="H43" s="44"/>
      <c r="I43" s="416"/>
      <c r="J43" s="417"/>
      <c r="K43" s="418"/>
      <c r="L43" s="14"/>
    </row>
    <row r="44" spans="3:12" ht="11.25">
      <c r="C44" s="1" t="s">
        <v>350</v>
      </c>
      <c r="D44" s="16" t="s">
        <v>364</v>
      </c>
      <c r="E44" s="44" t="s">
        <v>375</v>
      </c>
      <c r="F44" s="44" t="s">
        <v>389</v>
      </c>
      <c r="G44" s="44" t="s">
        <v>356</v>
      </c>
      <c r="H44" s="44"/>
      <c r="I44" s="416"/>
      <c r="J44" s="417"/>
      <c r="K44" s="418"/>
      <c r="L44" s="14"/>
    </row>
    <row r="45" spans="3:12" ht="11.25">
      <c r="C45" s="1" t="s">
        <v>350</v>
      </c>
      <c r="D45" s="16" t="s">
        <v>365</v>
      </c>
      <c r="E45" s="44" t="s">
        <v>376</v>
      </c>
      <c r="F45" s="44" t="s">
        <v>390</v>
      </c>
      <c r="G45" s="44" t="s">
        <v>356</v>
      </c>
      <c r="H45" s="44"/>
      <c r="I45" s="416"/>
      <c r="J45" s="417"/>
      <c r="K45" s="418"/>
      <c r="L45" s="14"/>
    </row>
    <row r="46" spans="3:12" ht="11.25">
      <c r="C46" s="1" t="s">
        <v>350</v>
      </c>
      <c r="D46" s="16" t="s">
        <v>366</v>
      </c>
      <c r="E46" s="44" t="s">
        <v>377</v>
      </c>
      <c r="F46" s="44" t="s">
        <v>391</v>
      </c>
      <c r="G46" s="44" t="s">
        <v>356</v>
      </c>
      <c r="H46" s="44"/>
      <c r="I46" s="416"/>
      <c r="J46" s="417"/>
      <c r="K46" s="418"/>
      <c r="L46" s="14"/>
    </row>
    <row r="47" spans="3:12" ht="11.25">
      <c r="C47" s="1" t="s">
        <v>350</v>
      </c>
      <c r="D47" s="16" t="s">
        <v>367</v>
      </c>
      <c r="E47" s="44" t="s">
        <v>378</v>
      </c>
      <c r="F47" s="44" t="s">
        <v>392</v>
      </c>
      <c r="G47" s="44" t="s">
        <v>356</v>
      </c>
      <c r="H47" s="44"/>
      <c r="I47" s="416"/>
      <c r="J47" s="417"/>
      <c r="K47" s="418"/>
      <c r="L47" s="14"/>
    </row>
    <row r="48" spans="3:12" ht="11.25">
      <c r="C48" s="1" t="s">
        <v>350</v>
      </c>
      <c r="D48" s="16" t="s">
        <v>368</v>
      </c>
      <c r="E48" s="44" t="s">
        <v>379</v>
      </c>
      <c r="F48" s="44" t="s">
        <v>393</v>
      </c>
      <c r="G48" s="44" t="s">
        <v>356</v>
      </c>
      <c r="H48" s="44"/>
      <c r="I48" s="416"/>
      <c r="J48" s="417"/>
      <c r="K48" s="418"/>
      <c r="L48" s="14"/>
    </row>
    <row r="49" spans="3:12" ht="11.25">
      <c r="C49" s="1" t="s">
        <v>350</v>
      </c>
      <c r="D49" s="16" t="s">
        <v>369</v>
      </c>
      <c r="E49" s="44" t="s">
        <v>380</v>
      </c>
      <c r="F49" s="44" t="s">
        <v>394</v>
      </c>
      <c r="G49" s="44" t="s">
        <v>356</v>
      </c>
      <c r="H49" s="44"/>
      <c r="I49" s="416"/>
      <c r="J49" s="417"/>
      <c r="K49" s="418"/>
      <c r="L49" s="14"/>
    </row>
    <row r="50" spans="3:12" ht="11.25">
      <c r="C50" s="1" t="s">
        <v>350</v>
      </c>
      <c r="D50" s="16" t="s">
        <v>370</v>
      </c>
      <c r="E50" s="44" t="s">
        <v>381</v>
      </c>
      <c r="F50" s="44" t="s">
        <v>395</v>
      </c>
      <c r="G50" s="44" t="s">
        <v>356</v>
      </c>
      <c r="H50" s="44"/>
      <c r="I50" s="416"/>
      <c r="J50" s="417"/>
      <c r="K50" s="418"/>
      <c r="L50" s="14"/>
    </row>
    <row r="51" spans="3:12" ht="11.25">
      <c r="C51" s="1" t="s">
        <v>350</v>
      </c>
      <c r="D51" s="16" t="s">
        <v>371</v>
      </c>
      <c r="E51" s="44" t="s">
        <v>382</v>
      </c>
      <c r="F51" s="44" t="s">
        <v>396</v>
      </c>
      <c r="G51" s="44" t="s">
        <v>356</v>
      </c>
      <c r="H51" s="44"/>
      <c r="I51" s="416"/>
      <c r="J51" s="417"/>
      <c r="K51" s="418"/>
      <c r="L51" s="14"/>
    </row>
    <row r="52" spans="3:12" ht="11.25">
      <c r="C52" s="1" t="s">
        <v>350</v>
      </c>
      <c r="D52" s="16" t="s">
        <v>372</v>
      </c>
      <c r="E52" s="44" t="s">
        <v>385</v>
      </c>
      <c r="F52" s="44" t="s">
        <v>397</v>
      </c>
      <c r="G52" s="44" t="s">
        <v>356</v>
      </c>
      <c r="H52" s="44"/>
      <c r="I52" s="416"/>
      <c r="J52" s="417"/>
      <c r="K52" s="418"/>
      <c r="L52" s="14"/>
    </row>
    <row r="53" spans="3:12" ht="11.25">
      <c r="C53" s="1" t="s">
        <v>350</v>
      </c>
      <c r="D53" s="16" t="s">
        <v>383</v>
      </c>
      <c r="E53" s="44" t="s">
        <v>386</v>
      </c>
      <c r="F53" s="44" t="s">
        <v>398</v>
      </c>
      <c r="G53" s="44" t="s">
        <v>356</v>
      </c>
      <c r="H53" s="44"/>
      <c r="I53" s="416"/>
      <c r="J53" s="417"/>
      <c r="K53" s="418"/>
      <c r="L53" s="14"/>
    </row>
    <row r="54" spans="3:12" ht="11.25">
      <c r="C54" s="1" t="s">
        <v>350</v>
      </c>
      <c r="D54" s="16" t="s">
        <v>384</v>
      </c>
      <c r="E54" s="44" t="s">
        <v>355</v>
      </c>
      <c r="F54" s="44" t="s">
        <v>358</v>
      </c>
      <c r="G54" s="44" t="s">
        <v>356</v>
      </c>
      <c r="H54" s="44"/>
      <c r="I54" s="416"/>
      <c r="J54" s="417"/>
      <c r="K54" s="418"/>
      <c r="L54" s="14"/>
    </row>
    <row r="55" spans="3:14" ht="12" thickBot="1">
      <c r="C55" s="13" t="s">
        <v>305</v>
      </c>
      <c r="D55" s="387" t="s">
        <v>267</v>
      </c>
      <c r="E55" s="388"/>
      <c r="F55" s="388"/>
      <c r="G55" s="388"/>
      <c r="H55" s="388"/>
      <c r="I55" s="388"/>
      <c r="J55" s="388"/>
      <c r="K55" s="38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5" t="s">
        <v>268</v>
      </c>
      <c r="E57" s="406"/>
      <c r="F57" s="406"/>
      <c r="G57" s="406"/>
      <c r="H57" s="406"/>
      <c r="I57" s="406"/>
      <c r="J57" s="406"/>
      <c r="K57" s="407"/>
      <c r="L57" s="14"/>
      <c r="N57" s="19"/>
    </row>
    <row r="58" spans="3:14" ht="22.5">
      <c r="C58" s="13"/>
      <c r="D58" s="16" t="s">
        <v>269</v>
      </c>
      <c r="E58" s="23" t="s">
        <v>270</v>
      </c>
      <c r="F58" s="410" t="s">
        <v>358</v>
      </c>
      <c r="G58" s="411"/>
      <c r="H58" s="411"/>
      <c r="I58" s="411"/>
      <c r="J58" s="411"/>
      <c r="K58" s="412"/>
      <c r="L58" s="14"/>
      <c r="N58" s="19"/>
    </row>
    <row r="59" spans="3:14" ht="11.25">
      <c r="C59" s="13"/>
      <c r="D59" s="16" t="s">
        <v>271</v>
      </c>
      <c r="E59" s="23" t="s">
        <v>182</v>
      </c>
      <c r="F59" s="393" t="s">
        <v>387</v>
      </c>
      <c r="G59" s="394"/>
      <c r="H59" s="394"/>
      <c r="I59" s="394"/>
      <c r="J59" s="394"/>
      <c r="K59" s="395"/>
      <c r="L59" s="14"/>
      <c r="N59" s="19"/>
    </row>
    <row r="60" spans="3:14" ht="23.25" thickBot="1">
      <c r="C60" s="13"/>
      <c r="D60" s="21" t="s">
        <v>183</v>
      </c>
      <c r="E60" s="24" t="s">
        <v>333</v>
      </c>
      <c r="F60" s="419"/>
      <c r="G60" s="420"/>
      <c r="H60" s="420"/>
      <c r="I60" s="420"/>
      <c r="J60" s="420"/>
      <c r="K60" s="42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90" t="s">
        <v>334</v>
      </c>
      <c r="E62" s="391"/>
      <c r="F62" s="391"/>
      <c r="G62" s="391"/>
      <c r="H62" s="391"/>
      <c r="I62" s="391"/>
      <c r="J62" s="391"/>
      <c r="K62" s="392"/>
      <c r="L62" s="14"/>
      <c r="N62" s="19"/>
    </row>
    <row r="63" spans="3:14" ht="11.25">
      <c r="C63" s="13"/>
      <c r="D63" s="16"/>
      <c r="E63" s="32" t="s">
        <v>335</v>
      </c>
      <c r="F63" s="408" t="s">
        <v>336</v>
      </c>
      <c r="G63" s="408"/>
      <c r="H63" s="408"/>
      <c r="I63" s="408"/>
      <c r="J63" s="408"/>
      <c r="K63" s="409"/>
      <c r="L63" s="14"/>
      <c r="N63" s="19"/>
    </row>
    <row r="64" spans="3:14" ht="11.25">
      <c r="C64" s="13" t="s">
        <v>303</v>
      </c>
      <c r="D64" s="16" t="s">
        <v>337</v>
      </c>
      <c r="E64" s="42"/>
      <c r="F64" s="393"/>
      <c r="G64" s="394"/>
      <c r="H64" s="394"/>
      <c r="I64" s="394"/>
      <c r="J64" s="394"/>
      <c r="K64" s="395"/>
      <c r="L64" s="14"/>
      <c r="N64" s="19"/>
    </row>
    <row r="65" spans="3:14" ht="12" thickBot="1">
      <c r="C65" s="13" t="s">
        <v>305</v>
      </c>
      <c r="D65" s="387" t="s">
        <v>338</v>
      </c>
      <c r="E65" s="388"/>
      <c r="F65" s="388"/>
      <c r="G65" s="388"/>
      <c r="H65" s="388"/>
      <c r="I65" s="388"/>
      <c r="J65" s="388"/>
      <c r="K65" s="38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5" t="s">
        <v>339</v>
      </c>
      <c r="E67" s="406"/>
      <c r="F67" s="406"/>
      <c r="G67" s="406"/>
      <c r="H67" s="406"/>
      <c r="I67" s="406"/>
      <c r="J67" s="406"/>
      <c r="K67" s="407"/>
      <c r="L67" s="14"/>
      <c r="N67" s="19"/>
    </row>
    <row r="68" spans="3:14" ht="52.5" customHeight="1">
      <c r="C68" s="13"/>
      <c r="D68" s="16" t="s">
        <v>340</v>
      </c>
      <c r="E68" s="23" t="s">
        <v>341</v>
      </c>
      <c r="F68" s="403"/>
      <c r="G68" s="403"/>
      <c r="H68" s="403"/>
      <c r="I68" s="403"/>
      <c r="J68" s="403"/>
      <c r="K68" s="404"/>
      <c r="L68" s="14"/>
      <c r="N68" s="19"/>
    </row>
    <row r="69" spans="3:14" ht="11.25">
      <c r="C69" s="13"/>
      <c r="D69" s="16" t="s">
        <v>342</v>
      </c>
      <c r="E69" s="23" t="s">
        <v>343</v>
      </c>
      <c r="F69" s="400"/>
      <c r="G69" s="401"/>
      <c r="H69" s="401"/>
      <c r="I69" s="401"/>
      <c r="J69" s="401"/>
      <c r="K69" s="402"/>
      <c r="L69" s="14"/>
      <c r="N69" s="19"/>
    </row>
    <row r="70" spans="3:14" ht="11.25">
      <c r="C70" s="13"/>
      <c r="D70" s="16" t="s">
        <v>344</v>
      </c>
      <c r="E70" s="23" t="s">
        <v>345</v>
      </c>
      <c r="F70" s="398"/>
      <c r="G70" s="398"/>
      <c r="H70" s="398"/>
      <c r="I70" s="398"/>
      <c r="J70" s="398"/>
      <c r="K70" s="399"/>
      <c r="L70" s="14"/>
      <c r="N70" s="19"/>
    </row>
    <row r="71" spans="3:12" ht="23.25" thickBot="1">
      <c r="C71" s="13"/>
      <c r="D71" s="21" t="s">
        <v>346</v>
      </c>
      <c r="E71" s="24" t="s">
        <v>347</v>
      </c>
      <c r="F71" s="396"/>
      <c r="G71" s="396"/>
      <c r="H71" s="396"/>
      <c r="I71" s="396"/>
      <c r="J71" s="396"/>
      <c r="K71" s="39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2:K42"/>
    <mergeCell ref="I39:K39"/>
    <mergeCell ref="I40:K40"/>
    <mergeCell ref="I41:K41"/>
    <mergeCell ref="I43:K43"/>
    <mergeCell ref="I44:K44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>
    <tabColor indexed="31"/>
    <pageSetUpPr fitToPage="1"/>
  </sheetPr>
  <dimension ref="A1:AO72"/>
  <sheetViews>
    <sheetView showGridLines="0" tabSelected="1" zoomScalePageLayoutView="0" workbookViewId="0" topLeftCell="A8">
      <selection activeCell="I17" sqref="I17:J17"/>
    </sheetView>
  </sheetViews>
  <sheetFormatPr defaultColWidth="9.140625" defaultRowHeight="11.25"/>
  <cols>
    <col min="1" max="1" width="9.140625" style="88" customWidth="1"/>
    <col min="2" max="2" width="5.00390625" style="88" customWidth="1"/>
    <col min="3" max="3" width="44.28125" style="88" customWidth="1"/>
    <col min="4" max="4" width="22.421875" style="88" customWidth="1"/>
    <col min="5" max="5" width="5.8515625" style="88" customWidth="1"/>
    <col min="6" max="6" width="19.57421875" style="88" customWidth="1"/>
    <col min="7" max="7" width="7.7109375" style="88" customWidth="1"/>
    <col min="8" max="8" width="21.8515625" style="88" customWidth="1"/>
    <col min="9" max="10" width="13.28125" style="88" customWidth="1"/>
    <col min="11" max="11" width="5.00390625" style="88" customWidth="1"/>
    <col min="12" max="16384" width="9.140625" style="88" customWidth="1"/>
  </cols>
  <sheetData>
    <row r="1" spans="3:11" s="51" customFormat="1" ht="11.25">
      <c r="C1" s="52"/>
      <c r="D1" s="52"/>
      <c r="E1" s="52"/>
      <c r="F1" s="52"/>
      <c r="G1" s="52"/>
      <c r="H1" s="52"/>
      <c r="I1" s="52"/>
      <c r="J1" s="52"/>
      <c r="K1" s="52"/>
    </row>
    <row r="2" spans="3:11" s="51" customFormat="1" ht="17.25" customHeight="1">
      <c r="C2" s="52"/>
      <c r="D2" s="52"/>
      <c r="E2" s="52"/>
      <c r="F2" s="52"/>
      <c r="G2" s="52"/>
      <c r="H2" s="52"/>
      <c r="I2" s="52"/>
      <c r="J2" s="348" t="str">
        <f>version</f>
        <v>Версия 1.0</v>
      </c>
      <c r="K2" s="348"/>
    </row>
    <row r="3" spans="2:11" s="51" customFormat="1" ht="20.25" customHeight="1" thickBot="1">
      <c r="B3" s="337" t="s">
        <v>499</v>
      </c>
      <c r="C3" s="338"/>
      <c r="D3" s="338"/>
      <c r="E3" s="338"/>
      <c r="F3" s="338"/>
      <c r="G3" s="338"/>
      <c r="H3" s="338"/>
      <c r="I3" s="338"/>
      <c r="J3" s="338"/>
      <c r="K3" s="339"/>
    </row>
    <row r="4" spans="3:11" s="51" customFormat="1" ht="11.25">
      <c r="C4" s="52"/>
      <c r="D4" s="52"/>
      <c r="E4" s="52"/>
      <c r="F4" s="52"/>
      <c r="G4" s="52"/>
      <c r="H4" s="52"/>
      <c r="I4" s="52"/>
      <c r="J4" s="52"/>
      <c r="K4" s="52"/>
    </row>
    <row r="5" spans="1:41" s="77" customFormat="1" ht="36" customHeight="1">
      <c r="A5" s="80"/>
      <c r="B5" s="349" t="s">
        <v>500</v>
      </c>
      <c r="C5" s="349"/>
      <c r="D5" s="349"/>
      <c r="E5" s="349"/>
      <c r="F5" s="349"/>
      <c r="G5" s="349"/>
      <c r="H5" s="349"/>
      <c r="I5" s="349"/>
      <c r="J5" s="349"/>
      <c r="K5" s="349"/>
      <c r="L5" s="108"/>
      <c r="M5" s="78"/>
      <c r="N5" s="78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</row>
    <row r="6" spans="3:11" s="77" customFormat="1" ht="11.25">
      <c r="C6" s="91"/>
      <c r="D6" s="91"/>
      <c r="E6" s="91"/>
      <c r="F6" s="91"/>
      <c r="G6" s="91"/>
      <c r="H6" s="91"/>
      <c r="I6" s="91"/>
      <c r="J6" s="91"/>
      <c r="K6" s="91"/>
    </row>
    <row r="7" spans="2:11" s="77" customFormat="1" ht="11.25">
      <c r="B7" s="94"/>
      <c r="C7" s="95"/>
      <c r="D7" s="95"/>
      <c r="E7" s="95"/>
      <c r="F7" s="95"/>
      <c r="G7" s="95"/>
      <c r="H7" s="95"/>
      <c r="I7" s="95"/>
      <c r="J7" s="95"/>
      <c r="K7" s="101"/>
    </row>
    <row r="8" spans="2:11" s="77" customFormat="1" ht="22.5" customHeight="1" thickBot="1">
      <c r="B8" s="92"/>
      <c r="C8" s="137" t="s">
        <v>428</v>
      </c>
      <c r="D8" s="350" t="s">
        <v>52</v>
      </c>
      <c r="E8" s="351"/>
      <c r="F8" s="352"/>
      <c r="G8" s="81"/>
      <c r="H8" s="81"/>
      <c r="I8" s="81"/>
      <c r="J8" s="81"/>
      <c r="K8" s="102"/>
    </row>
    <row r="9" spans="2:11" s="77" customFormat="1" ht="11.25">
      <c r="B9" s="92"/>
      <c r="C9" s="81"/>
      <c r="D9" s="81"/>
      <c r="E9" s="81"/>
      <c r="F9" s="81"/>
      <c r="G9" s="81"/>
      <c r="H9" s="81"/>
      <c r="I9" s="81"/>
      <c r="J9" s="81"/>
      <c r="K9" s="102"/>
    </row>
    <row r="10" spans="2:11" s="77" customFormat="1" ht="22.5" customHeight="1">
      <c r="B10" s="92"/>
      <c r="C10" s="333" t="s">
        <v>429</v>
      </c>
      <c r="D10" s="334"/>
      <c r="E10" s="334"/>
      <c r="F10" s="335"/>
      <c r="G10" s="81"/>
      <c r="H10" s="81"/>
      <c r="I10" s="81"/>
      <c r="J10" s="81"/>
      <c r="K10" s="102"/>
    </row>
    <row r="11" spans="2:11" s="77" customFormat="1" ht="22.5" customHeight="1">
      <c r="B11" s="92"/>
      <c r="C11" s="141" t="s">
        <v>430</v>
      </c>
      <c r="D11" s="354">
        <v>2011</v>
      </c>
      <c r="E11" s="354"/>
      <c r="F11" s="355"/>
      <c r="G11" s="81"/>
      <c r="H11" s="81"/>
      <c r="I11" s="81"/>
      <c r="J11" s="81"/>
      <c r="K11" s="102"/>
    </row>
    <row r="12" spans="2:11" s="77" customFormat="1" ht="22.5" customHeight="1" thickBot="1">
      <c r="B12" s="92"/>
      <c r="C12" s="142" t="s">
        <v>431</v>
      </c>
      <c r="D12" s="356" t="s">
        <v>318</v>
      </c>
      <c r="E12" s="356"/>
      <c r="F12" s="357"/>
      <c r="G12" s="81"/>
      <c r="H12" s="81"/>
      <c r="I12" s="81"/>
      <c r="J12" s="81"/>
      <c r="K12" s="102"/>
    </row>
    <row r="13" spans="2:11" s="77" customFormat="1" ht="12.75" customHeight="1">
      <c r="B13" s="92"/>
      <c r="C13" s="80"/>
      <c r="D13" s="80"/>
      <c r="E13" s="80"/>
      <c r="F13" s="80"/>
      <c r="G13" s="81"/>
      <c r="H13" s="81"/>
      <c r="I13" s="81"/>
      <c r="J13" s="81"/>
      <c r="K13" s="102"/>
    </row>
    <row r="14" spans="2:11" s="77" customFormat="1" ht="25.5" customHeight="1" thickBot="1">
      <c r="B14" s="92"/>
      <c r="C14" s="75" t="s">
        <v>134</v>
      </c>
      <c r="D14" s="342" t="s">
        <v>98</v>
      </c>
      <c r="E14" s="342"/>
      <c r="F14" s="343"/>
      <c r="G14" s="81"/>
      <c r="H14" s="81"/>
      <c r="I14" s="81"/>
      <c r="J14" s="81"/>
      <c r="K14" s="102"/>
    </row>
    <row r="15" spans="2:14" s="77" customFormat="1" ht="22.5" customHeight="1">
      <c r="B15" s="92"/>
      <c r="C15" s="80"/>
      <c r="D15" s="80"/>
      <c r="E15" s="80"/>
      <c r="F15" s="80"/>
      <c r="G15" s="53"/>
      <c r="H15" s="81"/>
      <c r="I15" s="81"/>
      <c r="J15" s="81"/>
      <c r="K15" s="102"/>
      <c r="L15" s="82"/>
      <c r="N15" s="82"/>
    </row>
    <row r="16" spans="2:14" s="77" customFormat="1" ht="26.25" customHeight="1">
      <c r="B16" s="92"/>
      <c r="C16" s="80"/>
      <c r="D16" s="80"/>
      <c r="E16" s="80"/>
      <c r="F16" s="80"/>
      <c r="G16" s="53"/>
      <c r="H16" s="76" t="s">
        <v>612</v>
      </c>
      <c r="I16" s="344" t="s">
        <v>613</v>
      </c>
      <c r="J16" s="345"/>
      <c r="K16" s="102"/>
      <c r="L16" s="82"/>
      <c r="M16" s="82"/>
      <c r="N16" s="82"/>
    </row>
    <row r="17" spans="2:14" s="77" customFormat="1" ht="24" customHeight="1">
      <c r="B17" s="92"/>
      <c r="C17" s="336" t="s">
        <v>1246</v>
      </c>
      <c r="D17" s="336"/>
      <c r="E17" s="336"/>
      <c r="F17" s="336"/>
      <c r="G17" s="81"/>
      <c r="H17" s="76" t="s">
        <v>327</v>
      </c>
      <c r="I17" s="346" t="s">
        <v>1727</v>
      </c>
      <c r="J17" s="347"/>
      <c r="K17" s="103"/>
      <c r="L17" s="83"/>
      <c r="M17" s="83"/>
      <c r="N17" s="83"/>
    </row>
    <row r="18" spans="2:14" s="77" customFormat="1" ht="25.5" customHeight="1">
      <c r="B18" s="92"/>
      <c r="C18" s="76" t="s">
        <v>130</v>
      </c>
      <c r="D18" s="319" t="s">
        <v>770</v>
      </c>
      <c r="E18" s="320"/>
      <c r="F18" s="321"/>
      <c r="G18" s="84"/>
      <c r="H18" s="76" t="s">
        <v>494</v>
      </c>
      <c r="I18" s="340" t="s">
        <v>1718</v>
      </c>
      <c r="J18" s="341"/>
      <c r="K18" s="102"/>
      <c r="L18" s="82"/>
      <c r="M18" s="82"/>
      <c r="N18" s="82"/>
    </row>
    <row r="19" spans="2:11" s="77" customFormat="1" ht="25.5" customHeight="1" hidden="1">
      <c r="B19" s="92"/>
      <c r="C19" s="76" t="s">
        <v>135</v>
      </c>
      <c r="D19" s="316"/>
      <c r="E19" s="317"/>
      <c r="F19" s="318"/>
      <c r="G19" s="84"/>
      <c r="H19" s="312"/>
      <c r="I19" s="313"/>
      <c r="J19" s="314"/>
      <c r="K19" s="102"/>
    </row>
    <row r="20" spans="2:14" s="77" customFormat="1" ht="25.5" customHeight="1">
      <c r="B20" s="92"/>
      <c r="C20" s="76" t="s">
        <v>467</v>
      </c>
      <c r="D20" s="319" t="s">
        <v>771</v>
      </c>
      <c r="E20" s="320"/>
      <c r="F20" s="321"/>
      <c r="G20" s="85"/>
      <c r="H20" s="312"/>
      <c r="I20" s="313"/>
      <c r="J20" s="314"/>
      <c r="K20" s="104"/>
      <c r="L20" s="82"/>
      <c r="M20" s="82"/>
      <c r="N20" s="82"/>
    </row>
    <row r="21" spans="2:14" s="77" customFormat="1" ht="25.5" customHeight="1">
      <c r="B21" s="92"/>
      <c r="C21" s="76" t="s">
        <v>468</v>
      </c>
      <c r="D21" s="319" t="s">
        <v>730</v>
      </c>
      <c r="E21" s="320"/>
      <c r="F21" s="321"/>
      <c r="G21" s="85"/>
      <c r="H21" s="312"/>
      <c r="I21" s="313"/>
      <c r="J21" s="314"/>
      <c r="K21" s="104"/>
      <c r="L21" s="82"/>
      <c r="M21" s="82"/>
      <c r="N21" s="82"/>
    </row>
    <row r="22" spans="2:14" s="77" customFormat="1" ht="25.5" customHeight="1">
      <c r="B22" s="92"/>
      <c r="C22" s="76" t="s">
        <v>131</v>
      </c>
      <c r="D22" s="360" t="s">
        <v>1707</v>
      </c>
      <c r="E22" s="361"/>
      <c r="F22" s="362"/>
      <c r="G22" s="84"/>
      <c r="H22" s="76" t="s">
        <v>495</v>
      </c>
      <c r="I22" s="340" t="s">
        <v>1719</v>
      </c>
      <c r="J22" s="341"/>
      <c r="K22" s="102"/>
      <c r="L22" s="82"/>
      <c r="M22" s="82"/>
      <c r="N22" s="82"/>
    </row>
    <row r="23" spans="2:14" s="77" customFormat="1" ht="25.5" customHeight="1">
      <c r="B23" s="92"/>
      <c r="C23" s="76" t="s">
        <v>132</v>
      </c>
      <c r="D23" s="264" t="s">
        <v>1708</v>
      </c>
      <c r="E23" s="74" t="s">
        <v>133</v>
      </c>
      <c r="F23" s="265" t="s">
        <v>1709</v>
      </c>
      <c r="G23" s="84"/>
      <c r="H23" s="76" t="s">
        <v>496</v>
      </c>
      <c r="I23" s="266" t="s">
        <v>1720</v>
      </c>
      <c r="J23" s="267" t="s">
        <v>1721</v>
      </c>
      <c r="K23" s="102"/>
      <c r="L23" s="82"/>
      <c r="M23" s="82"/>
      <c r="N23" s="82"/>
    </row>
    <row r="24" spans="2:14" s="77" customFormat="1" ht="25.5" customHeight="1" thickBot="1">
      <c r="B24" s="92"/>
      <c r="C24" s="75" t="s">
        <v>140</v>
      </c>
      <c r="D24" s="363" t="s">
        <v>138</v>
      </c>
      <c r="E24" s="364"/>
      <c r="F24" s="365"/>
      <c r="G24" s="84"/>
      <c r="H24" s="75" t="s">
        <v>497</v>
      </c>
      <c r="I24" s="358" t="s">
        <v>1710</v>
      </c>
      <c r="J24" s="359"/>
      <c r="K24" s="104"/>
      <c r="L24" s="82"/>
      <c r="M24" s="82"/>
      <c r="N24" s="82"/>
    </row>
    <row r="25" spans="2:14" s="77" customFormat="1" ht="11.25">
      <c r="B25" s="92"/>
      <c r="C25" s="53"/>
      <c r="D25" s="53"/>
      <c r="E25" s="53"/>
      <c r="F25" s="53"/>
      <c r="G25" s="53"/>
      <c r="H25" s="53"/>
      <c r="I25" s="53"/>
      <c r="J25" s="53"/>
      <c r="K25" s="104"/>
      <c r="L25" s="82"/>
      <c r="M25" s="82"/>
      <c r="N25" s="82"/>
    </row>
    <row r="26" spans="2:11" s="77" customFormat="1" ht="44.25" customHeight="1">
      <c r="B26" s="92"/>
      <c r="C26" s="85"/>
      <c r="D26" s="85"/>
      <c r="E26" s="85"/>
      <c r="F26" s="85"/>
      <c r="G26" s="85"/>
      <c r="H26" s="85"/>
      <c r="I26" s="85"/>
      <c r="J26" s="85"/>
      <c r="K26" s="105"/>
    </row>
    <row r="27" spans="2:11" s="77" customFormat="1" ht="23.25" customHeight="1">
      <c r="B27" s="92"/>
      <c r="C27" s="368" t="s">
        <v>1711</v>
      </c>
      <c r="D27" s="368"/>
      <c r="E27" s="368"/>
      <c r="F27" s="368"/>
      <c r="G27" s="85"/>
      <c r="H27" s="85"/>
      <c r="I27" s="85"/>
      <c r="J27" s="85"/>
      <c r="K27" s="105"/>
    </row>
    <row r="28" spans="2:11" s="77" customFormat="1" ht="25.5" customHeight="1" thickBot="1">
      <c r="B28" s="92"/>
      <c r="C28" s="136" t="s">
        <v>325</v>
      </c>
      <c r="D28" s="326" t="s">
        <v>759</v>
      </c>
      <c r="E28" s="326"/>
      <c r="F28" s="327"/>
      <c r="G28" s="85"/>
      <c r="H28" s="85"/>
      <c r="I28" s="85"/>
      <c r="J28" s="85"/>
      <c r="K28" s="353"/>
    </row>
    <row r="29" spans="2:11" s="77" customFormat="1" ht="2.25" customHeight="1">
      <c r="B29" s="92"/>
      <c r="C29" s="53"/>
      <c r="D29" s="53"/>
      <c r="E29" s="53"/>
      <c r="F29" s="53"/>
      <c r="G29" s="85"/>
      <c r="H29" s="53"/>
      <c r="I29" s="81"/>
      <c r="J29" s="81"/>
      <c r="K29" s="353"/>
    </row>
    <row r="30" spans="2:11" s="77" customFormat="1" ht="25.5" customHeight="1" thickBot="1">
      <c r="B30" s="92"/>
      <c r="C30" s="136" t="s">
        <v>324</v>
      </c>
      <c r="D30" s="326" t="s">
        <v>766</v>
      </c>
      <c r="E30" s="326"/>
      <c r="F30" s="327"/>
      <c r="G30" s="81"/>
      <c r="H30" s="85"/>
      <c r="I30" s="85"/>
      <c r="J30" s="85"/>
      <c r="K30" s="353"/>
    </row>
    <row r="31" spans="2:11" s="77" customFormat="1" ht="2.25" customHeight="1">
      <c r="B31" s="92"/>
      <c r="C31" s="53"/>
      <c r="D31" s="81"/>
      <c r="E31" s="81"/>
      <c r="F31" s="81"/>
      <c r="G31" s="81"/>
      <c r="H31" s="53"/>
      <c r="I31" s="81"/>
      <c r="J31" s="81"/>
      <c r="K31" s="104"/>
    </row>
    <row r="32" spans="2:11" s="77" customFormat="1" ht="25.5" customHeight="1" thickBot="1">
      <c r="B32" s="92"/>
      <c r="C32" s="136" t="s">
        <v>127</v>
      </c>
      <c r="D32" s="322" t="s">
        <v>760</v>
      </c>
      <c r="E32" s="322"/>
      <c r="F32" s="323"/>
      <c r="G32" s="81"/>
      <c r="H32" s="86"/>
      <c r="I32" s="217"/>
      <c r="J32" s="217"/>
      <c r="K32" s="104"/>
    </row>
    <row r="33" spans="2:11" s="77" customFormat="1" ht="27" customHeight="1">
      <c r="B33" s="92"/>
      <c r="C33" s="81"/>
      <c r="D33" s="87"/>
      <c r="E33" s="87"/>
      <c r="F33" s="87"/>
      <c r="G33" s="87"/>
      <c r="H33" s="53"/>
      <c r="I33" s="81"/>
      <c r="J33" s="81"/>
      <c r="K33" s="102"/>
    </row>
    <row r="34" spans="2:11" ht="15.75" customHeight="1">
      <c r="B34" s="93"/>
      <c r="C34" s="330" t="s">
        <v>432</v>
      </c>
      <c r="D34" s="331"/>
      <c r="E34" s="331"/>
      <c r="F34" s="332"/>
      <c r="G34" s="218"/>
      <c r="K34" s="106"/>
    </row>
    <row r="35" spans="2:11" ht="15.75" customHeight="1">
      <c r="B35" s="93"/>
      <c r="C35" s="144" t="s">
        <v>433</v>
      </c>
      <c r="D35" s="324" t="s">
        <v>1712</v>
      </c>
      <c r="E35" s="324"/>
      <c r="F35" s="325"/>
      <c r="G35" s="218"/>
      <c r="K35" s="106"/>
    </row>
    <row r="36" spans="2:11" ht="15.75" customHeight="1" thickBot="1">
      <c r="B36" s="93"/>
      <c r="C36" s="145" t="s">
        <v>434</v>
      </c>
      <c r="D36" s="324" t="s">
        <v>1712</v>
      </c>
      <c r="E36" s="324"/>
      <c r="F36" s="325"/>
      <c r="G36" s="218"/>
      <c r="K36" s="106"/>
    </row>
    <row r="37" spans="2:11" ht="15.75" customHeight="1">
      <c r="B37" s="93"/>
      <c r="C37" s="140"/>
      <c r="D37" s="139"/>
      <c r="E37" s="139"/>
      <c r="F37" s="139"/>
      <c r="G37" s="218"/>
      <c r="K37" s="106"/>
    </row>
    <row r="38" spans="2:11" ht="15.75" customHeight="1">
      <c r="B38" s="93"/>
      <c r="C38" s="330" t="s">
        <v>323</v>
      </c>
      <c r="D38" s="331"/>
      <c r="E38" s="331"/>
      <c r="F38" s="332"/>
      <c r="G38" s="218"/>
      <c r="K38" s="106"/>
    </row>
    <row r="39" spans="2:11" ht="15.75" customHeight="1">
      <c r="B39" s="93"/>
      <c r="C39" s="144" t="s">
        <v>435</v>
      </c>
      <c r="D39" s="324" t="s">
        <v>1713</v>
      </c>
      <c r="E39" s="324"/>
      <c r="F39" s="325"/>
      <c r="G39" s="218"/>
      <c r="H39" s="218"/>
      <c r="I39" s="218"/>
      <c r="J39" s="218"/>
      <c r="K39" s="106"/>
    </row>
    <row r="40" spans="2:11" ht="15.75" customHeight="1" thickBot="1">
      <c r="B40" s="93"/>
      <c r="C40" s="145" t="s">
        <v>440</v>
      </c>
      <c r="D40" s="328" t="s">
        <v>1714</v>
      </c>
      <c r="E40" s="328"/>
      <c r="F40" s="329"/>
      <c r="G40" s="218"/>
      <c r="H40" s="315" t="s">
        <v>326</v>
      </c>
      <c r="I40" s="315"/>
      <c r="J40" s="315"/>
      <c r="K40" s="106"/>
    </row>
    <row r="41" spans="2:11" ht="15.75" customHeight="1">
      <c r="B41" s="93"/>
      <c r="C41" s="140"/>
      <c r="D41" s="139"/>
      <c r="E41" s="139"/>
      <c r="F41" s="139"/>
      <c r="G41" s="218"/>
      <c r="H41" s="315"/>
      <c r="I41" s="315"/>
      <c r="J41" s="315"/>
      <c r="K41" s="106"/>
    </row>
    <row r="42" spans="2:11" ht="15.75" customHeight="1">
      <c r="B42" s="93"/>
      <c r="C42" s="330" t="s">
        <v>136</v>
      </c>
      <c r="D42" s="331"/>
      <c r="E42" s="331"/>
      <c r="F42" s="332"/>
      <c r="G42" s="218"/>
      <c r="H42" s="315"/>
      <c r="I42" s="315"/>
      <c r="J42" s="315"/>
      <c r="K42" s="106"/>
    </row>
    <row r="43" spans="2:11" ht="15.75" customHeight="1">
      <c r="B43" s="93"/>
      <c r="C43" s="144" t="s">
        <v>435</v>
      </c>
      <c r="D43" s="324" t="s">
        <v>1715</v>
      </c>
      <c r="E43" s="324"/>
      <c r="F43" s="325"/>
      <c r="G43" s="218"/>
      <c r="H43" s="315"/>
      <c r="I43" s="315"/>
      <c r="J43" s="315"/>
      <c r="K43" s="106"/>
    </row>
    <row r="44" spans="2:11" ht="15.75" customHeight="1" thickBot="1">
      <c r="B44" s="93"/>
      <c r="C44" s="145" t="s">
        <v>440</v>
      </c>
      <c r="D44" s="328" t="s">
        <v>1716</v>
      </c>
      <c r="E44" s="328"/>
      <c r="F44" s="329"/>
      <c r="G44" s="218"/>
      <c r="H44" s="315"/>
      <c r="I44" s="315"/>
      <c r="J44" s="315"/>
      <c r="K44" s="106"/>
    </row>
    <row r="45" spans="2:11" ht="15.75" customHeight="1">
      <c r="B45" s="93"/>
      <c r="C45" s="140"/>
      <c r="D45" s="139"/>
      <c r="E45" s="139"/>
      <c r="F45" s="139"/>
      <c r="G45" s="218"/>
      <c r="H45" s="218"/>
      <c r="I45" s="218"/>
      <c r="J45" s="218"/>
      <c r="K45" s="106"/>
    </row>
    <row r="46" spans="2:11" ht="15.75" customHeight="1">
      <c r="B46" s="93"/>
      <c r="C46" s="330" t="s">
        <v>399</v>
      </c>
      <c r="D46" s="331"/>
      <c r="E46" s="331"/>
      <c r="F46" s="332"/>
      <c r="G46" s="218"/>
      <c r="H46" s="218"/>
      <c r="I46" s="218"/>
      <c r="J46" s="218"/>
      <c r="K46" s="106"/>
    </row>
    <row r="47" spans="2:11" ht="15.75" customHeight="1">
      <c r="B47" s="93"/>
      <c r="C47" s="146" t="s">
        <v>435</v>
      </c>
      <c r="D47" s="324" t="s">
        <v>1715</v>
      </c>
      <c r="E47" s="324"/>
      <c r="F47" s="325"/>
      <c r="G47" s="218"/>
      <c r="H47" s="218"/>
      <c r="I47" s="218"/>
      <c r="J47" s="218"/>
      <c r="K47" s="106"/>
    </row>
    <row r="48" spans="2:11" ht="15.75" customHeight="1">
      <c r="B48" s="93"/>
      <c r="C48" s="146" t="s">
        <v>436</v>
      </c>
      <c r="D48" s="324" t="s">
        <v>136</v>
      </c>
      <c r="E48" s="324"/>
      <c r="F48" s="325"/>
      <c r="G48" s="218"/>
      <c r="H48" s="218"/>
      <c r="I48" s="218"/>
      <c r="J48" s="218"/>
      <c r="K48" s="106"/>
    </row>
    <row r="49" spans="2:11" ht="15.75" customHeight="1" thickBot="1">
      <c r="B49" s="93"/>
      <c r="C49" s="146" t="s">
        <v>440</v>
      </c>
      <c r="D49" s="328" t="s">
        <v>1716</v>
      </c>
      <c r="E49" s="328"/>
      <c r="F49" s="329"/>
      <c r="G49" s="218"/>
      <c r="H49" s="218"/>
      <c r="I49" s="218"/>
      <c r="J49" s="218"/>
      <c r="K49" s="106"/>
    </row>
    <row r="50" spans="2:11" ht="15.75" customHeight="1" thickBot="1">
      <c r="B50" s="93"/>
      <c r="C50" s="147" t="s">
        <v>437</v>
      </c>
      <c r="D50" s="328" t="s">
        <v>1717</v>
      </c>
      <c r="E50" s="328"/>
      <c r="F50" s="329"/>
      <c r="G50" s="218"/>
      <c r="H50" s="218"/>
      <c r="I50" s="218"/>
      <c r="J50" s="218"/>
      <c r="K50" s="106"/>
    </row>
    <row r="51" spans="2:11" ht="15.75" customHeight="1">
      <c r="B51" s="93"/>
      <c r="C51" s="140"/>
      <c r="D51" s="139"/>
      <c r="E51" s="139"/>
      <c r="F51" s="139"/>
      <c r="G51" s="218"/>
      <c r="H51" s="218"/>
      <c r="I51" s="218"/>
      <c r="J51" s="218"/>
      <c r="K51" s="106"/>
    </row>
    <row r="52" spans="2:11" ht="15.75" customHeight="1" thickBot="1">
      <c r="B52" s="93"/>
      <c r="C52" s="143" t="s">
        <v>137</v>
      </c>
      <c r="D52" s="366">
        <f ca="1">TODAY()</f>
        <v>41016</v>
      </c>
      <c r="E52" s="366"/>
      <c r="F52" s="367"/>
      <c r="G52" s="218"/>
      <c r="H52" s="81"/>
      <c r="I52" s="73"/>
      <c r="J52" s="73"/>
      <c r="K52" s="106"/>
    </row>
    <row r="53" spans="2:11" ht="27" customHeight="1" thickBot="1">
      <c r="B53" s="96"/>
      <c r="C53" s="97"/>
      <c r="D53" s="98"/>
      <c r="E53" s="99"/>
      <c r="F53" s="99"/>
      <c r="G53" s="99"/>
      <c r="H53" s="99"/>
      <c r="I53" s="100"/>
      <c r="J53" s="100"/>
      <c r="K53" s="107"/>
    </row>
    <row r="54" spans="3:11" ht="11.25">
      <c r="C54" s="89"/>
      <c r="D54" s="89"/>
      <c r="E54" s="89"/>
      <c r="F54" s="89"/>
      <c r="G54" s="89"/>
      <c r="H54" s="89"/>
      <c r="I54" s="89"/>
      <c r="J54" s="89"/>
      <c r="K54" s="89"/>
    </row>
    <row r="55" spans="3:12" ht="12.75" customHeight="1"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3:12" ht="12.75" customHeight="1"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3:12" ht="12.75" customHeight="1"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.75" customHeight="1">
      <c r="C58" s="90"/>
      <c r="D58" s="90"/>
      <c r="E58" s="90"/>
      <c r="F58" s="90"/>
      <c r="G58" s="90"/>
      <c r="H58" s="90"/>
      <c r="I58" s="90"/>
      <c r="J58" s="90"/>
      <c r="K58" s="90"/>
      <c r="L58" s="90"/>
    </row>
    <row r="59" spans="3:12" ht="12.75" customHeight="1">
      <c r="C59" s="90"/>
      <c r="D59" s="90"/>
      <c r="E59" s="90"/>
      <c r="F59" s="90"/>
      <c r="G59" s="90"/>
      <c r="H59" s="90"/>
      <c r="I59" s="90"/>
      <c r="J59" s="90"/>
      <c r="K59" s="90"/>
      <c r="L59" s="90"/>
    </row>
    <row r="60" spans="3:12" ht="12.75" customHeight="1">
      <c r="C60" s="90"/>
      <c r="D60" s="90"/>
      <c r="E60" s="90"/>
      <c r="F60" s="90"/>
      <c r="G60" s="90"/>
      <c r="H60" s="90"/>
      <c r="I60" s="90"/>
      <c r="J60" s="90"/>
      <c r="K60" s="90"/>
      <c r="L60" s="90"/>
    </row>
    <row r="61" spans="3:12" ht="12.75" customHeight="1"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3:12" ht="12.75" customHeight="1">
      <c r="C62" s="90"/>
      <c r="D62" s="90"/>
      <c r="E62" s="90"/>
      <c r="F62" s="90"/>
      <c r="G62" s="90"/>
      <c r="H62" s="90"/>
      <c r="I62" s="90"/>
      <c r="J62" s="90"/>
      <c r="K62" s="90"/>
      <c r="L62" s="90"/>
    </row>
    <row r="63" spans="3:12" ht="12.75" customHeight="1">
      <c r="C63" s="90"/>
      <c r="D63" s="90"/>
      <c r="E63" s="90"/>
      <c r="F63" s="90"/>
      <c r="G63" s="90"/>
      <c r="H63" s="90"/>
      <c r="I63" s="90"/>
      <c r="J63" s="90"/>
      <c r="K63" s="90"/>
      <c r="L63" s="90"/>
    </row>
    <row r="64" spans="3:12" ht="12.75" customHeight="1">
      <c r="C64" s="90"/>
      <c r="D64" s="90"/>
      <c r="E64" s="90"/>
      <c r="F64" s="90"/>
      <c r="G64" s="90"/>
      <c r="H64" s="90"/>
      <c r="I64" s="90"/>
      <c r="J64" s="90"/>
      <c r="K64" s="90"/>
      <c r="L64" s="90"/>
    </row>
    <row r="65" spans="3:12" ht="12.75" customHeight="1">
      <c r="C65" s="90"/>
      <c r="D65" s="90"/>
      <c r="E65" s="90"/>
      <c r="F65" s="90"/>
      <c r="G65" s="90"/>
      <c r="H65" s="90"/>
      <c r="I65" s="90"/>
      <c r="J65" s="90"/>
      <c r="K65" s="90"/>
      <c r="L65" s="90"/>
    </row>
    <row r="66" spans="3:12" ht="12.75" customHeight="1"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3:12" ht="12.75" customHeight="1">
      <c r="C67" s="90"/>
      <c r="D67" s="90"/>
      <c r="E67" s="90"/>
      <c r="F67" s="90"/>
      <c r="G67" s="90"/>
      <c r="H67" s="90"/>
      <c r="I67" s="90"/>
      <c r="J67" s="90"/>
      <c r="K67" s="90"/>
      <c r="L67" s="90"/>
    </row>
    <row r="68" spans="3:12" ht="12.75" customHeight="1">
      <c r="C68" s="90"/>
      <c r="D68" s="90"/>
      <c r="E68" s="90"/>
      <c r="F68" s="90"/>
      <c r="G68" s="90"/>
      <c r="H68" s="90"/>
      <c r="I68" s="90"/>
      <c r="J68" s="90"/>
      <c r="K68" s="90"/>
      <c r="L68" s="90"/>
    </row>
    <row r="69" spans="3:12" ht="12.75" customHeight="1">
      <c r="C69" s="90"/>
      <c r="D69" s="90"/>
      <c r="E69" s="90"/>
      <c r="F69" s="90"/>
      <c r="G69" s="90"/>
      <c r="H69" s="90"/>
      <c r="I69" s="90"/>
      <c r="J69" s="90"/>
      <c r="K69" s="90"/>
      <c r="L69" s="90"/>
    </row>
    <row r="70" spans="3:12" ht="12.75" customHeight="1">
      <c r="C70" s="90"/>
      <c r="D70" s="90"/>
      <c r="E70" s="90"/>
      <c r="F70" s="90"/>
      <c r="G70" s="90"/>
      <c r="H70" s="90"/>
      <c r="I70" s="90"/>
      <c r="J70" s="90"/>
      <c r="K70" s="90"/>
      <c r="L70" s="90"/>
    </row>
    <row r="71" spans="3:12" ht="12.75" customHeight="1">
      <c r="C71" s="90"/>
      <c r="D71" s="90"/>
      <c r="E71" s="90"/>
      <c r="F71" s="90"/>
      <c r="G71" s="90"/>
      <c r="H71" s="90"/>
      <c r="I71" s="90"/>
      <c r="J71" s="90"/>
      <c r="K71" s="90"/>
      <c r="L71" s="90"/>
    </row>
    <row r="72" spans="3:12" ht="12.75" customHeight="1">
      <c r="C72" s="90"/>
      <c r="D72" s="90"/>
      <c r="E72" s="90"/>
      <c r="F72" s="90"/>
      <c r="G72" s="90"/>
      <c r="H72" s="90"/>
      <c r="I72" s="90"/>
      <c r="J72" s="90"/>
      <c r="K72" s="90"/>
      <c r="L72" s="90"/>
    </row>
    <row r="73" ht="13.5" customHeight="1"/>
  </sheetData>
  <sheetProtection password="FA9C" sheet="1" objects="1" scenarios="1" formatColumns="0" formatRows="0"/>
  <mergeCells count="44">
    <mergeCell ref="D52:F52"/>
    <mergeCell ref="C27:F27"/>
    <mergeCell ref="D48:F48"/>
    <mergeCell ref="D49:F49"/>
    <mergeCell ref="D50:F50"/>
    <mergeCell ref="D28:F28"/>
    <mergeCell ref="D39:F39"/>
    <mergeCell ref="D47:F47"/>
    <mergeCell ref="C46:F46"/>
    <mergeCell ref="D36:F36"/>
    <mergeCell ref="J2:K2"/>
    <mergeCell ref="B5:K5"/>
    <mergeCell ref="D8:F8"/>
    <mergeCell ref="K28:K30"/>
    <mergeCell ref="D11:F11"/>
    <mergeCell ref="D12:F12"/>
    <mergeCell ref="I22:J22"/>
    <mergeCell ref="I24:J24"/>
    <mergeCell ref="D22:F22"/>
    <mergeCell ref="D24:F24"/>
    <mergeCell ref="C10:F10"/>
    <mergeCell ref="D18:F18"/>
    <mergeCell ref="C17:F17"/>
    <mergeCell ref="B3:K3"/>
    <mergeCell ref="I18:J18"/>
    <mergeCell ref="D14:F14"/>
    <mergeCell ref="I16:J16"/>
    <mergeCell ref="I17:J17"/>
    <mergeCell ref="D44:F44"/>
    <mergeCell ref="C42:F42"/>
    <mergeCell ref="C34:F34"/>
    <mergeCell ref="D35:F35"/>
    <mergeCell ref="D40:F40"/>
    <mergeCell ref="C38:F38"/>
    <mergeCell ref="H20:J20"/>
    <mergeCell ref="H21:J21"/>
    <mergeCell ref="H40:J44"/>
    <mergeCell ref="H19:J19"/>
    <mergeCell ref="D19:F19"/>
    <mergeCell ref="D20:F20"/>
    <mergeCell ref="D32:F32"/>
    <mergeCell ref="D43:F43"/>
    <mergeCell ref="D21:F21"/>
    <mergeCell ref="D30:F30"/>
  </mergeCells>
  <dataValidations count="8">
    <dataValidation type="list" allowBlank="1" showInputMessage="1" showErrorMessage="1" sqref="D28:F28">
      <formula1>MR_LIST</formula1>
    </dataValidation>
    <dataValidation allowBlank="1" sqref="G18:G19 D20:D21 D18"/>
    <dataValidation type="list" allowBlank="1" showInputMessage="1" showErrorMessage="1" prompt="Выберите значение из списка" error="Выберите значение из списка" sqref="D24:F24">
      <formula1>money</formula1>
    </dataValidation>
    <dataValidation allowBlank="1" showErrorMessage="1" sqref="D19:F19"/>
    <dataValidation type="list" allowBlank="1" showInputMessage="1" showErrorMessage="1" prompt="Выберите значение из списка" error="Выберите значение из списка" sqref="D14:F14">
      <formula1>logic</formula1>
    </dataValidation>
    <dataValidation type="list" allowBlank="1" showInputMessage="1" showErrorMessage="1" prompt="Выберите значение из списка" error="Выберите значение из списка" sqref="D12:F12">
      <formula1>kvartal</formula1>
    </dataValidation>
    <dataValidation type="list" allowBlank="1" showInputMessage="1" showErrorMessage="1" prompt="Выберите значение из списка" error="Выберите значение из списка" sqref="D11:F11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D30:F30">
      <formula1>MO_LIST_7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1" fitToWidth="1" horizontalDpi="300" verticalDpi="3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IncomeConsumption">
    <tabColor indexed="31"/>
    <pageSetUpPr fitToPage="1"/>
  </sheetPr>
  <dimension ref="A7:N49"/>
  <sheetViews>
    <sheetView showGridLines="0" zoomScalePageLayoutView="0" workbookViewId="0" topLeftCell="C6">
      <selection activeCell="I56" sqref="I56"/>
    </sheetView>
  </sheetViews>
  <sheetFormatPr defaultColWidth="9.140625" defaultRowHeight="11.25"/>
  <cols>
    <col min="1" max="2" width="0" style="46" hidden="1" customWidth="1"/>
    <col min="3" max="3" width="3.00390625" style="46" customWidth="1"/>
    <col min="4" max="4" width="3.57421875" style="46" customWidth="1"/>
    <col min="5" max="5" width="9.140625" style="46" customWidth="1"/>
    <col min="6" max="6" width="57.8515625" style="46" customWidth="1"/>
    <col min="7" max="7" width="4.421875" style="46" bestFit="1" customWidth="1"/>
    <col min="8" max="8" width="2.421875" style="46" customWidth="1"/>
    <col min="9" max="9" width="22.7109375" style="46" customWidth="1"/>
    <col min="10" max="11" width="2.421875" style="46" customWidth="1"/>
    <col min="12" max="12" width="22.7109375" style="46" customWidth="1"/>
    <col min="13" max="13" width="2.421875" style="46" customWidth="1"/>
    <col min="14" max="14" width="3.57421875" style="46" customWidth="1"/>
    <col min="15" max="16384" width="9.140625" style="46" customWidth="1"/>
  </cols>
  <sheetData>
    <row r="1" ht="11.25" hidden="1"/>
    <row r="2" ht="11.25" hidden="1"/>
    <row r="3" ht="11.25" hidden="1"/>
    <row r="4" ht="11.25" hidden="1"/>
    <row r="5" ht="11.25" hidden="1"/>
    <row r="6" ht="14.25" customHeight="1"/>
    <row r="7" ht="20.25" customHeight="1">
      <c r="N7" s="154" t="s">
        <v>617</v>
      </c>
    </row>
    <row r="8" spans="1:14" s="66" customFormat="1" ht="20.25" customHeight="1" thickBot="1">
      <c r="A8" s="58"/>
      <c r="B8" s="58"/>
      <c r="C8" s="58"/>
      <c r="D8" s="371" t="s">
        <v>614</v>
      </c>
      <c r="E8" s="372"/>
      <c r="F8" s="372"/>
      <c r="G8" s="372"/>
      <c r="H8" s="372"/>
      <c r="I8" s="372"/>
      <c r="J8" s="372"/>
      <c r="K8" s="372"/>
      <c r="L8" s="372"/>
      <c r="M8" s="372"/>
      <c r="N8" s="373"/>
    </row>
    <row r="9" spans="1:14" s="66" customFormat="1" ht="20.25" customHeight="1">
      <c r="A9" s="58"/>
      <c r="B9" s="58"/>
      <c r="C9" s="58"/>
      <c r="D9" s="67"/>
      <c r="E9" s="67"/>
      <c r="F9" s="67"/>
      <c r="G9" s="67"/>
      <c r="H9" s="67"/>
      <c r="I9" s="67"/>
      <c r="J9" s="67"/>
      <c r="K9" s="67"/>
      <c r="N9" s="154"/>
    </row>
    <row r="10" spans="1:14" s="66" customFormat="1" ht="20.25" customHeight="1">
      <c r="A10" s="63"/>
      <c r="B10" s="63"/>
      <c r="C10" s="63"/>
      <c r="D10" s="111"/>
      <c r="E10" s="156"/>
      <c r="F10" s="156"/>
      <c r="G10" s="156"/>
      <c r="H10" s="156"/>
      <c r="I10" s="156"/>
      <c r="J10" s="156"/>
      <c r="K10" s="156"/>
      <c r="L10" s="156"/>
      <c r="M10" s="155" t="str">
        <f>IF(unit="","",unit)</f>
        <v>тыс.руб.</v>
      </c>
      <c r="N10" s="112"/>
    </row>
    <row r="11" spans="1:14" s="66" customFormat="1" ht="20.25" customHeight="1">
      <c r="A11" s="63"/>
      <c r="B11" s="63"/>
      <c r="C11" s="63"/>
      <c r="D11" s="110"/>
      <c r="E11" s="375" t="s">
        <v>618</v>
      </c>
      <c r="F11" s="377" t="s">
        <v>471</v>
      </c>
      <c r="G11" s="377"/>
      <c r="H11" s="377" t="s">
        <v>484</v>
      </c>
      <c r="I11" s="377"/>
      <c r="J11" s="377"/>
      <c r="K11" s="377" t="s">
        <v>472</v>
      </c>
      <c r="L11" s="377"/>
      <c r="M11" s="379"/>
      <c r="N11" s="113"/>
    </row>
    <row r="12" spans="1:14" s="66" customFormat="1" ht="20.25" customHeight="1" thickBot="1">
      <c r="A12" s="63"/>
      <c r="B12" s="63"/>
      <c r="C12" s="63"/>
      <c r="D12" s="110"/>
      <c r="E12" s="376"/>
      <c r="F12" s="229" t="s">
        <v>473</v>
      </c>
      <c r="G12" s="229" t="s">
        <v>474</v>
      </c>
      <c r="H12" s="378"/>
      <c r="I12" s="378"/>
      <c r="J12" s="378"/>
      <c r="K12" s="378"/>
      <c r="L12" s="378"/>
      <c r="M12" s="380"/>
      <c r="N12" s="113"/>
    </row>
    <row r="13" spans="1:14" s="68" customFormat="1" ht="14.25" customHeight="1">
      <c r="A13" s="63"/>
      <c r="B13" s="63"/>
      <c r="C13" s="63"/>
      <c r="D13" s="110"/>
      <c r="E13" s="115">
        <v>1</v>
      </c>
      <c r="F13" s="116" t="s">
        <v>419</v>
      </c>
      <c r="G13" s="116" t="s">
        <v>426</v>
      </c>
      <c r="H13" s="374" t="s">
        <v>93</v>
      </c>
      <c r="I13" s="374"/>
      <c r="J13" s="374"/>
      <c r="K13" s="374" t="s">
        <v>153</v>
      </c>
      <c r="L13" s="374"/>
      <c r="M13" s="374"/>
      <c r="N13" s="114"/>
    </row>
    <row r="14" spans="4:14" ht="20.25" customHeight="1">
      <c r="D14" s="239"/>
      <c r="E14" s="254">
        <v>1</v>
      </c>
      <c r="F14" s="247" t="s">
        <v>501</v>
      </c>
      <c r="G14" s="248" t="s">
        <v>475</v>
      </c>
      <c r="H14" s="258"/>
      <c r="I14" s="228">
        <v>26736</v>
      </c>
      <c r="J14" s="153"/>
      <c r="K14" s="258"/>
      <c r="L14" s="228">
        <v>30627</v>
      </c>
      <c r="M14" s="150"/>
      <c r="N14" s="240"/>
    </row>
    <row r="15" spans="4:14" ht="20.25" customHeight="1">
      <c r="D15" s="239"/>
      <c r="E15" s="254">
        <v>2</v>
      </c>
      <c r="F15" s="369" t="s">
        <v>502</v>
      </c>
      <c r="G15" s="370"/>
      <c r="H15" s="244"/>
      <c r="I15" s="245"/>
      <c r="J15" s="244"/>
      <c r="K15" s="244"/>
      <c r="L15" s="245"/>
      <c r="M15" s="246"/>
      <c r="N15" s="240"/>
    </row>
    <row r="16" spans="4:14" ht="20.25" customHeight="1">
      <c r="D16" s="239"/>
      <c r="E16" s="255" t="s">
        <v>275</v>
      </c>
      <c r="F16" s="249" t="s">
        <v>503</v>
      </c>
      <c r="G16" s="248" t="s">
        <v>476</v>
      </c>
      <c r="H16" s="258"/>
      <c r="I16" s="228">
        <v>708722</v>
      </c>
      <c r="J16" s="153"/>
      <c r="K16" s="258"/>
      <c r="L16" s="228">
        <v>687594</v>
      </c>
      <c r="M16" s="150"/>
      <c r="N16" s="240"/>
    </row>
    <row r="17" spans="4:14" ht="20.25" customHeight="1">
      <c r="D17" s="239"/>
      <c r="E17" s="255" t="s">
        <v>276</v>
      </c>
      <c r="F17" s="249" t="s">
        <v>478</v>
      </c>
      <c r="G17" s="248" t="s">
        <v>477</v>
      </c>
      <c r="H17" s="258"/>
      <c r="I17" s="228">
        <v>1064</v>
      </c>
      <c r="J17" s="153"/>
      <c r="K17" s="258"/>
      <c r="L17" s="228">
        <v>1632</v>
      </c>
      <c r="M17" s="150"/>
      <c r="N17" s="240"/>
    </row>
    <row r="18" spans="4:14" ht="20.25" customHeight="1">
      <c r="D18" s="239"/>
      <c r="E18" s="255" t="s">
        <v>277</v>
      </c>
      <c r="F18" s="249" t="s">
        <v>504</v>
      </c>
      <c r="G18" s="248" t="s">
        <v>479</v>
      </c>
      <c r="H18" s="151" t="s">
        <v>78</v>
      </c>
      <c r="I18" s="263">
        <f>SUM(I19:I23)</f>
        <v>685614</v>
      </c>
      <c r="J18" s="153" t="s">
        <v>79</v>
      </c>
      <c r="K18" s="152" t="s">
        <v>78</v>
      </c>
      <c r="L18" s="263">
        <f>SUM(L19:L23)</f>
        <v>666138</v>
      </c>
      <c r="M18" s="150" t="s">
        <v>79</v>
      </c>
      <c r="N18" s="240"/>
    </row>
    <row r="19" spans="4:14" ht="22.5">
      <c r="D19" s="239"/>
      <c r="E19" s="255" t="s">
        <v>564</v>
      </c>
      <c r="F19" s="257" t="s">
        <v>505</v>
      </c>
      <c r="G19" s="248" t="s">
        <v>417</v>
      </c>
      <c r="H19" s="151" t="s">
        <v>78</v>
      </c>
      <c r="I19" s="226">
        <v>453502</v>
      </c>
      <c r="J19" s="153" t="s">
        <v>79</v>
      </c>
      <c r="K19" s="152" t="s">
        <v>78</v>
      </c>
      <c r="L19" s="226">
        <v>434248</v>
      </c>
      <c r="M19" s="150" t="s">
        <v>79</v>
      </c>
      <c r="N19" s="240"/>
    </row>
    <row r="20" spans="4:14" ht="20.25" customHeight="1">
      <c r="D20" s="239"/>
      <c r="E20" s="255" t="s">
        <v>565</v>
      </c>
      <c r="F20" s="257" t="s">
        <v>506</v>
      </c>
      <c r="G20" s="248" t="s">
        <v>552</v>
      </c>
      <c r="H20" s="151" t="s">
        <v>78</v>
      </c>
      <c r="I20" s="226">
        <v>137287</v>
      </c>
      <c r="J20" s="153" t="s">
        <v>79</v>
      </c>
      <c r="K20" s="152" t="s">
        <v>78</v>
      </c>
      <c r="L20" s="226">
        <v>112260</v>
      </c>
      <c r="M20" s="150" t="s">
        <v>79</v>
      </c>
      <c r="N20" s="240"/>
    </row>
    <row r="21" spans="4:14" ht="20.25" customHeight="1">
      <c r="D21" s="239"/>
      <c r="E21" s="255" t="s">
        <v>566</v>
      </c>
      <c r="F21" s="257" t="s">
        <v>507</v>
      </c>
      <c r="G21" s="248" t="s">
        <v>553</v>
      </c>
      <c r="H21" s="151" t="s">
        <v>78</v>
      </c>
      <c r="I21" s="226"/>
      <c r="J21" s="153" t="s">
        <v>79</v>
      </c>
      <c r="K21" s="152" t="s">
        <v>78</v>
      </c>
      <c r="L21" s="226">
        <v>39</v>
      </c>
      <c r="M21" s="150" t="s">
        <v>79</v>
      </c>
      <c r="N21" s="240"/>
    </row>
    <row r="22" spans="4:14" ht="20.25" customHeight="1">
      <c r="D22" s="239"/>
      <c r="E22" s="255" t="s">
        <v>567</v>
      </c>
      <c r="F22" s="257" t="s">
        <v>508</v>
      </c>
      <c r="G22" s="248" t="s">
        <v>554</v>
      </c>
      <c r="H22" s="151" t="s">
        <v>78</v>
      </c>
      <c r="I22" s="226">
        <v>82033</v>
      </c>
      <c r="J22" s="153" t="s">
        <v>79</v>
      </c>
      <c r="K22" s="152" t="s">
        <v>78</v>
      </c>
      <c r="L22" s="226">
        <v>108773</v>
      </c>
      <c r="M22" s="150" t="s">
        <v>79</v>
      </c>
      <c r="N22" s="240"/>
    </row>
    <row r="23" spans="4:14" ht="20.25" customHeight="1">
      <c r="D23" s="239"/>
      <c r="E23" s="255" t="s">
        <v>568</v>
      </c>
      <c r="F23" s="257" t="s">
        <v>509</v>
      </c>
      <c r="G23" s="248" t="s">
        <v>418</v>
      </c>
      <c r="H23" s="151" t="s">
        <v>78</v>
      </c>
      <c r="I23" s="226">
        <v>12792</v>
      </c>
      <c r="J23" s="153" t="s">
        <v>79</v>
      </c>
      <c r="K23" s="152" t="s">
        <v>78</v>
      </c>
      <c r="L23" s="226">
        <v>10818</v>
      </c>
      <c r="M23" s="150" t="s">
        <v>79</v>
      </c>
      <c r="N23" s="240"/>
    </row>
    <row r="24" spans="4:14" ht="20.25" customHeight="1">
      <c r="D24" s="239"/>
      <c r="E24" s="255" t="s">
        <v>296</v>
      </c>
      <c r="F24" s="249" t="s">
        <v>510</v>
      </c>
      <c r="G24" s="248" t="s">
        <v>481</v>
      </c>
      <c r="H24" s="258"/>
      <c r="I24" s="228">
        <v>24172</v>
      </c>
      <c r="J24" s="153"/>
      <c r="K24" s="258"/>
      <c r="L24" s="228">
        <v>23088</v>
      </c>
      <c r="M24" s="150"/>
      <c r="N24" s="240"/>
    </row>
    <row r="25" spans="4:14" ht="20.25" customHeight="1">
      <c r="D25" s="239"/>
      <c r="E25" s="254" t="s">
        <v>426</v>
      </c>
      <c r="F25" s="369" t="s">
        <v>511</v>
      </c>
      <c r="G25" s="370"/>
      <c r="H25" s="252"/>
      <c r="I25" s="252"/>
      <c r="J25" s="252"/>
      <c r="K25" s="252"/>
      <c r="L25" s="252"/>
      <c r="M25" s="253"/>
      <c r="N25" s="240"/>
    </row>
    <row r="26" spans="4:14" ht="22.5">
      <c r="D26" s="239"/>
      <c r="E26" s="255" t="s">
        <v>185</v>
      </c>
      <c r="F26" s="249" t="s">
        <v>563</v>
      </c>
      <c r="G26" s="248" t="s">
        <v>420</v>
      </c>
      <c r="H26" s="258"/>
      <c r="I26" s="228">
        <v>1567</v>
      </c>
      <c r="J26" s="153"/>
      <c r="K26" s="258"/>
      <c r="L26" s="228">
        <v>149</v>
      </c>
      <c r="M26" s="150"/>
      <c r="N26" s="240"/>
    </row>
    <row r="27" spans="4:14" ht="20.25" customHeight="1">
      <c r="D27" s="239"/>
      <c r="E27" s="255" t="s">
        <v>89</v>
      </c>
      <c r="F27" s="249" t="s">
        <v>513</v>
      </c>
      <c r="G27" s="248" t="s">
        <v>421</v>
      </c>
      <c r="H27" s="258"/>
      <c r="I27" s="228"/>
      <c r="J27" s="153"/>
      <c r="K27" s="258"/>
      <c r="L27" s="228"/>
      <c r="M27" s="150"/>
      <c r="N27" s="240"/>
    </row>
    <row r="28" spans="4:14" ht="20.25" customHeight="1">
      <c r="D28" s="239"/>
      <c r="E28" s="255" t="s">
        <v>90</v>
      </c>
      <c r="F28" s="249" t="s">
        <v>515</v>
      </c>
      <c r="G28" s="248" t="s">
        <v>422</v>
      </c>
      <c r="H28" s="258"/>
      <c r="I28" s="228"/>
      <c r="J28" s="153"/>
      <c r="K28" s="258"/>
      <c r="L28" s="228"/>
      <c r="M28" s="150"/>
      <c r="N28" s="240"/>
    </row>
    <row r="29" spans="4:14" ht="20.25" customHeight="1">
      <c r="D29" s="239"/>
      <c r="E29" s="255" t="s">
        <v>91</v>
      </c>
      <c r="F29" s="249" t="s">
        <v>516</v>
      </c>
      <c r="G29" s="248" t="s">
        <v>423</v>
      </c>
      <c r="H29" s="258"/>
      <c r="I29" s="228"/>
      <c r="J29" s="153"/>
      <c r="K29" s="258"/>
      <c r="L29" s="228"/>
      <c r="M29" s="150"/>
      <c r="N29" s="240"/>
    </row>
    <row r="30" spans="4:14" ht="22.5">
      <c r="D30" s="239"/>
      <c r="E30" s="255" t="s">
        <v>92</v>
      </c>
      <c r="F30" s="249" t="s">
        <v>518</v>
      </c>
      <c r="G30" s="248" t="s">
        <v>424</v>
      </c>
      <c r="H30" s="258"/>
      <c r="I30" s="228"/>
      <c r="J30" s="153"/>
      <c r="K30" s="258"/>
      <c r="L30" s="228"/>
      <c r="M30" s="150"/>
      <c r="N30" s="240"/>
    </row>
    <row r="31" spans="4:14" ht="20.25" customHeight="1">
      <c r="D31" s="239"/>
      <c r="E31" s="255" t="s">
        <v>520</v>
      </c>
      <c r="F31" s="249" t="s">
        <v>558</v>
      </c>
      <c r="G31" s="248" t="s">
        <v>425</v>
      </c>
      <c r="H31" s="258"/>
      <c r="I31" s="228"/>
      <c r="J31" s="153"/>
      <c r="K31" s="258"/>
      <c r="L31" s="228"/>
      <c r="M31" s="150"/>
      <c r="N31" s="240"/>
    </row>
    <row r="32" spans="4:14" ht="20.25" customHeight="1">
      <c r="D32" s="239"/>
      <c r="E32" s="255" t="s">
        <v>522</v>
      </c>
      <c r="F32" s="249" t="s">
        <v>525</v>
      </c>
      <c r="G32" s="248" t="s">
        <v>559</v>
      </c>
      <c r="H32" s="151" t="s">
        <v>78</v>
      </c>
      <c r="I32" s="226"/>
      <c r="J32" s="153" t="s">
        <v>79</v>
      </c>
      <c r="K32" s="152" t="s">
        <v>78</v>
      </c>
      <c r="L32" s="226"/>
      <c r="M32" s="150" t="s">
        <v>79</v>
      </c>
      <c r="N32" s="240"/>
    </row>
    <row r="33" spans="4:14" ht="22.5">
      <c r="D33" s="239"/>
      <c r="E33" s="255" t="s">
        <v>524</v>
      </c>
      <c r="F33" s="249" t="s">
        <v>528</v>
      </c>
      <c r="G33" s="248" t="s">
        <v>560</v>
      </c>
      <c r="H33" s="151" t="s">
        <v>78</v>
      </c>
      <c r="I33" s="226">
        <v>35982</v>
      </c>
      <c r="J33" s="153" t="s">
        <v>79</v>
      </c>
      <c r="K33" s="152" t="s">
        <v>78</v>
      </c>
      <c r="L33" s="226">
        <v>27128</v>
      </c>
      <c r="M33" s="150" t="s">
        <v>79</v>
      </c>
      <c r="N33" s="240"/>
    </row>
    <row r="34" spans="4:14" ht="20.25" customHeight="1">
      <c r="D34" s="239"/>
      <c r="E34" s="255" t="s">
        <v>526</v>
      </c>
      <c r="F34" s="249" t="s">
        <v>530</v>
      </c>
      <c r="G34" s="248" t="s">
        <v>561</v>
      </c>
      <c r="H34" s="151" t="s">
        <v>78</v>
      </c>
      <c r="I34" s="226"/>
      <c r="J34" s="153" t="s">
        <v>79</v>
      </c>
      <c r="K34" s="152" t="s">
        <v>78</v>
      </c>
      <c r="L34" s="226"/>
      <c r="M34" s="150" t="s">
        <v>79</v>
      </c>
      <c r="N34" s="240"/>
    </row>
    <row r="35" spans="4:14" ht="20.25" customHeight="1">
      <c r="D35" s="239"/>
      <c r="E35" s="255" t="s">
        <v>527</v>
      </c>
      <c r="F35" s="249" t="s">
        <v>532</v>
      </c>
      <c r="G35" s="248" t="s">
        <v>512</v>
      </c>
      <c r="H35" s="151" t="s">
        <v>78</v>
      </c>
      <c r="I35" s="226"/>
      <c r="J35" s="153" t="s">
        <v>79</v>
      </c>
      <c r="K35" s="152" t="s">
        <v>78</v>
      </c>
      <c r="L35" s="226"/>
      <c r="M35" s="150" t="s">
        <v>79</v>
      </c>
      <c r="N35" s="240"/>
    </row>
    <row r="36" spans="4:14" ht="20.25" customHeight="1">
      <c r="D36" s="239"/>
      <c r="E36" s="255" t="s">
        <v>529</v>
      </c>
      <c r="F36" s="249" t="s">
        <v>555</v>
      </c>
      <c r="G36" s="248" t="s">
        <v>514</v>
      </c>
      <c r="H36" s="151" t="s">
        <v>78</v>
      </c>
      <c r="I36" s="226"/>
      <c r="J36" s="153" t="s">
        <v>79</v>
      </c>
      <c r="K36" s="152" t="s">
        <v>78</v>
      </c>
      <c r="L36" s="226"/>
      <c r="M36" s="150" t="s">
        <v>79</v>
      </c>
      <c r="N36" s="240"/>
    </row>
    <row r="37" spans="4:14" ht="20.25" customHeight="1">
      <c r="D37" s="239"/>
      <c r="E37" s="255" t="s">
        <v>531</v>
      </c>
      <c r="F37" s="249" t="s">
        <v>533</v>
      </c>
      <c r="G37" s="248" t="s">
        <v>517</v>
      </c>
      <c r="H37" s="268" t="s">
        <v>78</v>
      </c>
      <c r="I37" s="228">
        <v>34415</v>
      </c>
      <c r="J37" s="153" t="s">
        <v>79</v>
      </c>
      <c r="K37" s="268" t="s">
        <v>78</v>
      </c>
      <c r="L37" s="228">
        <v>26979</v>
      </c>
      <c r="M37" s="150" t="s">
        <v>79</v>
      </c>
      <c r="N37" s="240"/>
    </row>
    <row r="38" spans="4:14" ht="20.25" customHeight="1">
      <c r="D38" s="239"/>
      <c r="E38" s="254" t="s">
        <v>93</v>
      </c>
      <c r="F38" s="369" t="s">
        <v>534</v>
      </c>
      <c r="G38" s="370"/>
      <c r="H38" s="252"/>
      <c r="I38" s="252"/>
      <c r="J38" s="252"/>
      <c r="K38" s="252"/>
      <c r="L38" s="252"/>
      <c r="M38" s="253"/>
      <c r="N38" s="240"/>
    </row>
    <row r="39" spans="4:14" ht="20.25" customHeight="1">
      <c r="D39" s="239"/>
      <c r="E39" s="255" t="s">
        <v>186</v>
      </c>
      <c r="F39" s="249" t="s">
        <v>535</v>
      </c>
      <c r="G39" s="248" t="s">
        <v>519</v>
      </c>
      <c r="H39" s="258"/>
      <c r="I39" s="228"/>
      <c r="J39" s="153"/>
      <c r="K39" s="258"/>
      <c r="L39" s="228"/>
      <c r="M39" s="150"/>
      <c r="N39" s="240"/>
    </row>
    <row r="40" spans="4:14" ht="22.5">
      <c r="D40" s="239"/>
      <c r="E40" s="255" t="s">
        <v>490</v>
      </c>
      <c r="F40" s="249" t="s">
        <v>537</v>
      </c>
      <c r="G40" s="248" t="s">
        <v>521</v>
      </c>
      <c r="H40" s="258"/>
      <c r="I40" s="228"/>
      <c r="J40" s="153"/>
      <c r="K40" s="258"/>
      <c r="L40" s="228"/>
      <c r="M40" s="150"/>
      <c r="N40" s="240"/>
    </row>
    <row r="41" spans="4:14" ht="20.25" customHeight="1">
      <c r="D41" s="239"/>
      <c r="E41" s="255" t="s">
        <v>491</v>
      </c>
      <c r="F41" s="249" t="s">
        <v>556</v>
      </c>
      <c r="G41" s="248" t="s">
        <v>523</v>
      </c>
      <c r="H41" s="258"/>
      <c r="I41" s="228"/>
      <c r="J41" s="153"/>
      <c r="K41" s="258"/>
      <c r="L41" s="228"/>
      <c r="M41" s="150"/>
      <c r="N41" s="240"/>
    </row>
    <row r="42" spans="4:14" ht="20.25" customHeight="1">
      <c r="D42" s="239"/>
      <c r="E42" s="255" t="s">
        <v>492</v>
      </c>
      <c r="F42" s="249" t="s">
        <v>541</v>
      </c>
      <c r="G42" s="248" t="s">
        <v>562</v>
      </c>
      <c r="H42" s="151" t="s">
        <v>78</v>
      </c>
      <c r="I42" s="226">
        <v>100</v>
      </c>
      <c r="J42" s="153" t="s">
        <v>79</v>
      </c>
      <c r="K42" s="152" t="s">
        <v>78</v>
      </c>
      <c r="L42" s="226"/>
      <c r="M42" s="150" t="s">
        <v>79</v>
      </c>
      <c r="N42" s="240"/>
    </row>
    <row r="43" spans="4:14" ht="20.25" customHeight="1">
      <c r="D43" s="239"/>
      <c r="E43" s="255" t="s">
        <v>493</v>
      </c>
      <c r="F43" s="249" t="s">
        <v>544</v>
      </c>
      <c r="G43" s="248" t="s">
        <v>536</v>
      </c>
      <c r="H43" s="151" t="s">
        <v>78</v>
      </c>
      <c r="I43" s="226"/>
      <c r="J43" s="153" t="s">
        <v>79</v>
      </c>
      <c r="K43" s="152" t="s">
        <v>78</v>
      </c>
      <c r="L43" s="226"/>
      <c r="M43" s="150" t="s">
        <v>79</v>
      </c>
      <c r="N43" s="240"/>
    </row>
    <row r="44" spans="4:14" ht="20.25" customHeight="1">
      <c r="D44" s="239"/>
      <c r="E44" s="255" t="s">
        <v>543</v>
      </c>
      <c r="F44" s="249" t="s">
        <v>557</v>
      </c>
      <c r="G44" s="248" t="s">
        <v>538</v>
      </c>
      <c r="H44" s="151" t="s">
        <v>78</v>
      </c>
      <c r="I44" s="226">
        <v>2</v>
      </c>
      <c r="J44" s="153" t="s">
        <v>79</v>
      </c>
      <c r="K44" s="152" t="s">
        <v>78</v>
      </c>
      <c r="L44" s="226"/>
      <c r="M44" s="150" t="s">
        <v>79</v>
      </c>
      <c r="N44" s="240"/>
    </row>
    <row r="45" spans="4:14" ht="20.25" customHeight="1">
      <c r="D45" s="239"/>
      <c r="E45" s="255" t="s">
        <v>546</v>
      </c>
      <c r="F45" s="249" t="s">
        <v>548</v>
      </c>
      <c r="G45" s="248" t="s">
        <v>539</v>
      </c>
      <c r="H45" s="258"/>
      <c r="I45" s="228"/>
      <c r="J45" s="153"/>
      <c r="K45" s="258"/>
      <c r="L45" s="228"/>
      <c r="M45" s="150"/>
      <c r="N45" s="240"/>
    </row>
    <row r="46" spans="4:14" ht="22.5">
      <c r="D46" s="239"/>
      <c r="E46" s="255" t="s">
        <v>547</v>
      </c>
      <c r="F46" s="249" t="s">
        <v>549</v>
      </c>
      <c r="G46" s="248" t="s">
        <v>540</v>
      </c>
      <c r="H46" s="268" t="s">
        <v>78</v>
      </c>
      <c r="I46" s="228">
        <v>10243</v>
      </c>
      <c r="J46" s="153" t="s">
        <v>79</v>
      </c>
      <c r="K46" s="268" t="s">
        <v>78</v>
      </c>
      <c r="L46" s="228">
        <v>3891</v>
      </c>
      <c r="M46" s="150" t="s">
        <v>79</v>
      </c>
      <c r="N46" s="240"/>
    </row>
    <row r="47" spans="4:14" ht="20.25" customHeight="1">
      <c r="D47" s="239"/>
      <c r="E47" s="254" t="s">
        <v>153</v>
      </c>
      <c r="F47" s="247" t="s">
        <v>550</v>
      </c>
      <c r="G47" s="248" t="s">
        <v>542</v>
      </c>
      <c r="H47" s="258"/>
      <c r="I47" s="228">
        <v>16391</v>
      </c>
      <c r="J47" s="153"/>
      <c r="K47" s="258"/>
      <c r="L47" s="228">
        <v>26736</v>
      </c>
      <c r="M47" s="150"/>
      <c r="N47" s="240"/>
    </row>
    <row r="48" spans="4:14" ht="23.25" thickBot="1">
      <c r="D48" s="239"/>
      <c r="E48" s="256" t="s">
        <v>487</v>
      </c>
      <c r="F48" s="250" t="s">
        <v>551</v>
      </c>
      <c r="G48" s="251" t="s">
        <v>545</v>
      </c>
      <c r="H48" s="259"/>
      <c r="I48" s="260"/>
      <c r="J48" s="231"/>
      <c r="K48" s="259"/>
      <c r="L48" s="260"/>
      <c r="M48" s="232"/>
      <c r="N48" s="240"/>
    </row>
    <row r="49" spans="4:14" ht="12" thickBot="1">
      <c r="D49" s="241"/>
      <c r="E49" s="242"/>
      <c r="F49" s="242"/>
      <c r="G49" s="242"/>
      <c r="H49" s="242"/>
      <c r="I49" s="242"/>
      <c r="J49" s="242"/>
      <c r="K49" s="242"/>
      <c r="L49" s="242"/>
      <c r="M49" s="242"/>
      <c r="N49" s="243"/>
    </row>
  </sheetData>
  <sheetProtection password="FA9C" sheet="1" objects="1" scenarios="1" formatColumns="0" formatRows="0"/>
  <mergeCells count="10">
    <mergeCell ref="F38:G38"/>
    <mergeCell ref="F15:G15"/>
    <mergeCell ref="F25:G25"/>
    <mergeCell ref="D8:N8"/>
    <mergeCell ref="H13:J13"/>
    <mergeCell ref="K13:M13"/>
    <mergeCell ref="E11:E12"/>
    <mergeCell ref="F11:G11"/>
    <mergeCell ref="H11:J12"/>
    <mergeCell ref="K11:M12"/>
  </mergeCells>
  <dataValidations count="5">
    <dataValidation type="decimal" allowBlank="1" showInputMessage="1" showErrorMessage="1" sqref="L15 I25 I15 L25">
      <formula1>-99999999999999900000</formula1>
      <formula2>999999999999999000000</formula2>
    </dataValidation>
    <dataValidation type="whole" allowBlank="1" showInputMessage="1" showErrorMessage="1" errorTitle="Внимание" error="Допускается ввод только целых не отрицательных чисел!" sqref="L42:L44 L32:L36 I19:I23 I32:I36 I42:I44 L19:L23">
      <formula1>0</formula1>
      <formula2>9.99999999999999E+23</formula2>
    </dataValidation>
    <dataValidation type="list" allowBlank="1" showDropDown="1" showInputMessage="1" showErrorMessage="1" errorTitle="Внимание" error="Возможен ввод только символа '('!" sqref="K16:K17 H14 K14 H16:H17 H26:H31 K26:K31 H37 K37 H39:H41 K39:K41 H45:H48 K45:K48 K24 H24">
      <formula1>"("</formula1>
    </dataValidation>
    <dataValidation type="whole" allowBlank="1" showInputMessage="1" showErrorMessage="1" prompt="Если Вам необходимо указать отрицательное значение, то в ячейке слева поставьте '('" errorTitle="Внимание" error="Допускается ввод только целых не отрицательных чисел!" sqref="I14 L14 I16:I17 L16:L17 I26:I31 L26:L31 I37 L37 I39:I41 L39:L41 I45:I48 L45:L48 I24 L24">
      <formula1>0</formula1>
      <formula2>9.99999999999999E+23</formula2>
    </dataValidation>
    <dataValidation allowBlank="1" showInputMessage="1" showErrorMessage="1" errorTitle="Внимание" error="Допускается ввод только целых не отрицательных чисел!" sqref="I18 L18"/>
  </dataValidations>
  <printOptions/>
  <pageMargins left="0.75" right="0.75" top="1" bottom="1" header="0.5" footer="0.5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Indicators">
    <tabColor indexed="31"/>
    <pageSetUpPr fitToPage="1"/>
  </sheetPr>
  <dimension ref="A2:N55"/>
  <sheetViews>
    <sheetView showGridLines="0" zoomScalePageLayoutView="0" workbookViewId="0" topLeftCell="C24">
      <selection activeCell="L49" sqref="L49"/>
    </sheetView>
  </sheetViews>
  <sheetFormatPr defaultColWidth="9.140625" defaultRowHeight="11.25"/>
  <cols>
    <col min="1" max="1" width="37.140625" style="63" hidden="1" customWidth="1"/>
    <col min="2" max="2" width="7.7109375" style="63" hidden="1" customWidth="1"/>
    <col min="3" max="3" width="2.140625" style="63" customWidth="1"/>
    <col min="4" max="4" width="15.421875" style="59" bestFit="1" customWidth="1"/>
    <col min="5" max="5" width="8.28125" style="59" customWidth="1"/>
    <col min="6" max="6" width="66.28125" style="59" customWidth="1"/>
    <col min="7" max="7" width="11.28125" style="59" bestFit="1" customWidth="1"/>
    <col min="8" max="8" width="2.421875" style="59" customWidth="1"/>
    <col min="9" max="9" width="22.7109375" style="59" customWidth="1"/>
    <col min="10" max="11" width="2.421875" style="59" customWidth="1"/>
    <col min="12" max="12" width="22.7109375" style="59" customWidth="1"/>
    <col min="13" max="13" width="2.421875" style="59" customWidth="1"/>
    <col min="14" max="14" width="3.57421875" style="59" customWidth="1"/>
    <col min="15" max="15" width="5.28125" style="59" customWidth="1"/>
    <col min="16" max="16384" width="9.140625" style="59" customWidth="1"/>
  </cols>
  <sheetData>
    <row r="1" ht="11.25" hidden="1"/>
    <row r="2" spans="1:2" ht="11.25" hidden="1">
      <c r="A2" s="63" t="s">
        <v>414</v>
      </c>
      <c r="B2" s="64"/>
    </row>
    <row r="3" ht="11.25" hidden="1"/>
    <row r="4" ht="11.25" hidden="1"/>
    <row r="5" ht="11.25" hidden="1">
      <c r="B5" s="64"/>
    </row>
    <row r="6" ht="14.25" customHeight="1"/>
    <row r="7" spans="1:14" ht="20.25" customHeight="1">
      <c r="A7" s="58"/>
      <c r="B7" s="60"/>
      <c r="C7" s="58"/>
      <c r="D7" s="61"/>
      <c r="E7" s="61"/>
      <c r="F7" s="61"/>
      <c r="G7" s="61"/>
      <c r="H7" s="61"/>
      <c r="I7" s="61"/>
      <c r="J7" s="61"/>
      <c r="K7" s="61"/>
      <c r="L7" s="61"/>
      <c r="M7" s="61"/>
      <c r="N7" s="154" t="s">
        <v>615</v>
      </c>
    </row>
    <row r="8" spans="1:14" ht="20.25" customHeight="1" thickBot="1">
      <c r="A8" s="58"/>
      <c r="B8" s="58"/>
      <c r="C8" s="58"/>
      <c r="D8" s="371" t="s">
        <v>94</v>
      </c>
      <c r="E8" s="372"/>
      <c r="F8" s="372"/>
      <c r="G8" s="372"/>
      <c r="H8" s="372"/>
      <c r="I8" s="372"/>
      <c r="J8" s="372"/>
      <c r="K8" s="372"/>
      <c r="L8" s="372"/>
      <c r="M8" s="372"/>
      <c r="N8" s="373"/>
    </row>
    <row r="9" spans="1:14" ht="20.25" customHeight="1">
      <c r="A9" s="58"/>
      <c r="B9" s="58"/>
      <c r="C9" s="58"/>
      <c r="D9" s="61"/>
      <c r="E9" s="61"/>
      <c r="F9" s="61"/>
      <c r="G9" s="61"/>
      <c r="H9" s="61"/>
      <c r="I9" s="61"/>
      <c r="J9" s="61"/>
      <c r="K9" s="61"/>
      <c r="L9" s="157"/>
      <c r="M9" s="157"/>
      <c r="N9" s="154"/>
    </row>
    <row r="10" spans="4:14" ht="20.25" customHeight="1">
      <c r="D10" s="166"/>
      <c r="E10" s="167"/>
      <c r="F10" s="167"/>
      <c r="G10" s="167"/>
      <c r="H10" s="167"/>
      <c r="I10" s="167"/>
      <c r="J10" s="167"/>
      <c r="K10" s="167"/>
      <c r="L10" s="168"/>
      <c r="M10" s="155" t="str">
        <f>IF(unit="","",unit)</f>
        <v>тыс.руб.</v>
      </c>
      <c r="N10" s="171"/>
    </row>
    <row r="11" spans="4:14" ht="41.25" customHeight="1" thickBot="1">
      <c r="D11" s="165"/>
      <c r="E11" s="148" t="s">
        <v>618</v>
      </c>
      <c r="F11" s="149" t="s">
        <v>427</v>
      </c>
      <c r="G11" s="149" t="s">
        <v>416</v>
      </c>
      <c r="H11" s="381" t="s">
        <v>469</v>
      </c>
      <c r="I11" s="381"/>
      <c r="J11" s="381"/>
      <c r="K11" s="381" t="s">
        <v>470</v>
      </c>
      <c r="L11" s="381"/>
      <c r="M11" s="382"/>
      <c r="N11" s="172"/>
    </row>
    <row r="12" spans="4:14" ht="15.75" customHeight="1">
      <c r="D12" s="165"/>
      <c r="E12" s="115">
        <v>1</v>
      </c>
      <c r="F12" s="116" t="s">
        <v>419</v>
      </c>
      <c r="G12" s="116" t="s">
        <v>426</v>
      </c>
      <c r="H12" s="374" t="s">
        <v>93</v>
      </c>
      <c r="I12" s="374"/>
      <c r="J12" s="374"/>
      <c r="K12" s="374" t="s">
        <v>153</v>
      </c>
      <c r="L12" s="374"/>
      <c r="M12" s="374"/>
      <c r="N12" s="172"/>
    </row>
    <row r="13" spans="1:14" ht="20.25" customHeight="1">
      <c r="A13" s="62"/>
      <c r="B13" s="65"/>
      <c r="D13" s="165"/>
      <c r="E13" s="174" t="s">
        <v>312</v>
      </c>
      <c r="F13" s="181" t="s">
        <v>569</v>
      </c>
      <c r="G13" s="159"/>
      <c r="H13" s="261">
        <f>IF('стр 1-2'!H17="(","(","")</f>
      </c>
      <c r="I13" s="227">
        <f>'стр 1-2'!I17</f>
        <v>1064</v>
      </c>
      <c r="J13" s="262">
        <f>IF(flagParenthesis_Indicators_1="(",")","")</f>
      </c>
      <c r="K13" s="261">
        <f>IF('стр 1-2'!K17="(","(","")</f>
      </c>
      <c r="L13" s="227">
        <f>'стр 1-2'!L17</f>
        <v>1632</v>
      </c>
      <c r="M13" s="262">
        <f>IF(flagParenthesis_Indicators_2="(",")","")</f>
      </c>
      <c r="N13" s="172"/>
    </row>
    <row r="14" spans="1:14" ht="20.25" customHeight="1">
      <c r="A14" s="62"/>
      <c r="B14" s="65"/>
      <c r="D14" s="165"/>
      <c r="E14" s="174" t="s">
        <v>231</v>
      </c>
      <c r="F14" s="269" t="s">
        <v>1722</v>
      </c>
      <c r="G14" s="159" t="s">
        <v>582</v>
      </c>
      <c r="H14" s="258"/>
      <c r="I14" s="228">
        <v>1064</v>
      </c>
      <c r="J14" s="160"/>
      <c r="K14" s="258"/>
      <c r="L14" s="228">
        <v>1632</v>
      </c>
      <c r="M14" s="158"/>
      <c r="N14" s="172"/>
    </row>
    <row r="15" spans="1:14" ht="20.25" customHeight="1">
      <c r="A15" s="62"/>
      <c r="B15" s="65"/>
      <c r="D15" s="165"/>
      <c r="E15" s="174" t="s">
        <v>235</v>
      </c>
      <c r="F15" s="182"/>
      <c r="G15" s="159" t="s">
        <v>583</v>
      </c>
      <c r="H15" s="258"/>
      <c r="I15" s="228"/>
      <c r="J15" s="160"/>
      <c r="K15" s="258"/>
      <c r="L15" s="228"/>
      <c r="M15" s="158"/>
      <c r="N15" s="172"/>
    </row>
    <row r="16" spans="1:14" ht="20.25" customHeight="1">
      <c r="A16" s="62"/>
      <c r="B16" s="65"/>
      <c r="D16" s="165"/>
      <c r="E16" s="174" t="s">
        <v>240</v>
      </c>
      <c r="F16" s="182"/>
      <c r="G16" s="159" t="s">
        <v>584</v>
      </c>
      <c r="H16" s="258"/>
      <c r="I16" s="228"/>
      <c r="J16" s="160"/>
      <c r="K16" s="258"/>
      <c r="L16" s="228"/>
      <c r="M16" s="158"/>
      <c r="N16" s="172"/>
    </row>
    <row r="17" spans="1:14" ht="20.25" customHeight="1">
      <c r="A17" s="62"/>
      <c r="B17" s="65"/>
      <c r="D17" s="165"/>
      <c r="E17" s="174" t="s">
        <v>245</v>
      </c>
      <c r="F17" s="182"/>
      <c r="G17" s="159" t="s">
        <v>585</v>
      </c>
      <c r="H17" s="258"/>
      <c r="I17" s="228"/>
      <c r="J17" s="160"/>
      <c r="K17" s="258"/>
      <c r="L17" s="228"/>
      <c r="M17" s="158"/>
      <c r="N17" s="172"/>
    </row>
    <row r="18" spans="1:14" ht="20.25" customHeight="1">
      <c r="A18" s="62"/>
      <c r="B18" s="65"/>
      <c r="D18" s="165"/>
      <c r="E18" s="174" t="s">
        <v>249</v>
      </c>
      <c r="F18" s="182"/>
      <c r="G18" s="159" t="s">
        <v>586</v>
      </c>
      <c r="H18" s="258"/>
      <c r="I18" s="228"/>
      <c r="J18" s="160"/>
      <c r="K18" s="258"/>
      <c r="L18" s="228"/>
      <c r="M18" s="158"/>
      <c r="N18" s="172"/>
    </row>
    <row r="19" spans="1:14" ht="20.25" customHeight="1">
      <c r="A19" s="62"/>
      <c r="B19" s="65"/>
      <c r="D19" s="165"/>
      <c r="E19" s="175"/>
      <c r="F19" s="161" t="s">
        <v>95</v>
      </c>
      <c r="G19" s="162"/>
      <c r="H19" s="162"/>
      <c r="I19" s="163"/>
      <c r="J19" s="163"/>
      <c r="K19" s="163"/>
      <c r="L19" s="163"/>
      <c r="M19" s="164"/>
      <c r="N19" s="172"/>
    </row>
    <row r="20" spans="1:14" ht="20.25" customHeight="1">
      <c r="A20" s="62"/>
      <c r="B20" s="65"/>
      <c r="D20" s="165"/>
      <c r="E20" s="174" t="s">
        <v>419</v>
      </c>
      <c r="F20" s="181" t="s">
        <v>570</v>
      </c>
      <c r="G20" s="159"/>
      <c r="H20" s="151" t="s">
        <v>78</v>
      </c>
      <c r="I20" s="227">
        <f>'стр 1-2'!I23</f>
        <v>12792</v>
      </c>
      <c r="J20" s="153" t="s">
        <v>79</v>
      </c>
      <c r="K20" s="151" t="s">
        <v>78</v>
      </c>
      <c r="L20" s="227">
        <f>'стр 1-2'!L23</f>
        <v>10818</v>
      </c>
      <c r="M20" s="150" t="s">
        <v>79</v>
      </c>
      <c r="N20" s="172"/>
    </row>
    <row r="21" spans="1:14" ht="20.25" customHeight="1">
      <c r="A21" s="62"/>
      <c r="B21" s="65"/>
      <c r="D21" s="165"/>
      <c r="E21" s="174" t="s">
        <v>275</v>
      </c>
      <c r="F21" s="269" t="s">
        <v>1723</v>
      </c>
      <c r="G21" s="159" t="s">
        <v>587</v>
      </c>
      <c r="H21" s="151" t="s">
        <v>78</v>
      </c>
      <c r="I21" s="226">
        <v>1895</v>
      </c>
      <c r="J21" s="153" t="s">
        <v>79</v>
      </c>
      <c r="K21" s="152" t="s">
        <v>78</v>
      </c>
      <c r="L21" s="226">
        <v>2501</v>
      </c>
      <c r="M21" s="150" t="s">
        <v>79</v>
      </c>
      <c r="N21" s="172"/>
    </row>
    <row r="22" spans="1:14" ht="20.25" customHeight="1">
      <c r="A22" s="62"/>
      <c r="B22" s="65"/>
      <c r="D22" s="165"/>
      <c r="E22" s="174" t="s">
        <v>276</v>
      </c>
      <c r="F22" s="269" t="s">
        <v>1724</v>
      </c>
      <c r="G22" s="159" t="s">
        <v>588</v>
      </c>
      <c r="H22" s="151" t="s">
        <v>78</v>
      </c>
      <c r="I22" s="226">
        <v>10627</v>
      </c>
      <c r="J22" s="153" t="s">
        <v>79</v>
      </c>
      <c r="K22" s="152" t="s">
        <v>78</v>
      </c>
      <c r="L22" s="226">
        <v>8069</v>
      </c>
      <c r="M22" s="150" t="s">
        <v>79</v>
      </c>
      <c r="N22" s="172"/>
    </row>
    <row r="23" spans="1:14" ht="20.25" customHeight="1">
      <c r="A23" s="62"/>
      <c r="B23" s="65"/>
      <c r="D23" s="165"/>
      <c r="E23" s="174" t="s">
        <v>277</v>
      </c>
      <c r="F23" s="269" t="s">
        <v>1725</v>
      </c>
      <c r="G23" s="159" t="s">
        <v>589</v>
      </c>
      <c r="H23" s="151" t="s">
        <v>78</v>
      </c>
      <c r="I23" s="226">
        <v>270</v>
      </c>
      <c r="J23" s="153" t="s">
        <v>79</v>
      </c>
      <c r="K23" s="152" t="s">
        <v>78</v>
      </c>
      <c r="L23" s="226">
        <v>248</v>
      </c>
      <c r="M23" s="150" t="s">
        <v>79</v>
      </c>
      <c r="N23" s="172"/>
    </row>
    <row r="24" spans="1:14" ht="20.25" customHeight="1">
      <c r="A24" s="62"/>
      <c r="B24" s="65"/>
      <c r="D24" s="165"/>
      <c r="E24" s="174" t="s">
        <v>296</v>
      </c>
      <c r="F24" s="182"/>
      <c r="G24" s="159" t="s">
        <v>590</v>
      </c>
      <c r="H24" s="151" t="s">
        <v>78</v>
      </c>
      <c r="I24" s="226"/>
      <c r="J24" s="153" t="s">
        <v>79</v>
      </c>
      <c r="K24" s="152" t="s">
        <v>78</v>
      </c>
      <c r="L24" s="226"/>
      <c r="M24" s="150" t="s">
        <v>79</v>
      </c>
      <c r="N24" s="172"/>
    </row>
    <row r="25" spans="1:14" ht="20.25" customHeight="1">
      <c r="A25" s="62"/>
      <c r="B25" s="65"/>
      <c r="D25" s="165"/>
      <c r="E25" s="174" t="s">
        <v>298</v>
      </c>
      <c r="F25" s="182"/>
      <c r="G25" s="159" t="s">
        <v>591</v>
      </c>
      <c r="H25" s="151" t="s">
        <v>78</v>
      </c>
      <c r="I25" s="226"/>
      <c r="J25" s="153" t="s">
        <v>79</v>
      </c>
      <c r="K25" s="152" t="s">
        <v>78</v>
      </c>
      <c r="L25" s="226"/>
      <c r="M25" s="150" t="s">
        <v>79</v>
      </c>
      <c r="N25" s="172"/>
    </row>
    <row r="26" spans="1:14" ht="20.25" customHeight="1">
      <c r="A26" s="62"/>
      <c r="B26" s="65"/>
      <c r="D26" s="165"/>
      <c r="E26" s="175"/>
      <c r="F26" s="161" t="s">
        <v>95</v>
      </c>
      <c r="G26" s="162"/>
      <c r="H26" s="162"/>
      <c r="I26" s="163"/>
      <c r="J26" s="163"/>
      <c r="K26" s="163"/>
      <c r="L26" s="163"/>
      <c r="M26" s="164"/>
      <c r="N26" s="172"/>
    </row>
    <row r="27" spans="1:14" ht="22.5">
      <c r="A27" s="62"/>
      <c r="B27" s="65"/>
      <c r="D27" s="165"/>
      <c r="E27" s="174" t="s">
        <v>426</v>
      </c>
      <c r="F27" s="181" t="s">
        <v>571</v>
      </c>
      <c r="G27" s="159"/>
      <c r="H27" s="261">
        <f>IF('стр 1-2'!H31="(","(","")</f>
      </c>
      <c r="I27" s="227">
        <f>'стр 1-2'!I31</f>
        <v>0</v>
      </c>
      <c r="J27" s="262">
        <f>IF(H27="(",")","")</f>
      </c>
      <c r="K27" s="261">
        <f>IF('стр 1-2'!K31="(","(","")</f>
      </c>
      <c r="L27" s="227">
        <f>'стр 1-2'!L31</f>
        <v>0</v>
      </c>
      <c r="M27" s="262">
        <f>IF(K27="(",")","")</f>
      </c>
      <c r="N27" s="172"/>
    </row>
    <row r="28" spans="1:14" ht="20.25" customHeight="1">
      <c r="A28" s="62"/>
      <c r="B28" s="65"/>
      <c r="D28" s="165"/>
      <c r="E28" s="174" t="s">
        <v>185</v>
      </c>
      <c r="F28" s="182"/>
      <c r="G28" s="159" t="s">
        <v>592</v>
      </c>
      <c r="H28" s="258"/>
      <c r="I28" s="228"/>
      <c r="J28" s="160"/>
      <c r="K28" s="258"/>
      <c r="L28" s="228"/>
      <c r="M28" s="158"/>
      <c r="N28" s="172"/>
    </row>
    <row r="29" spans="1:14" ht="20.25" customHeight="1">
      <c r="A29" s="62"/>
      <c r="B29" s="65"/>
      <c r="D29" s="165"/>
      <c r="E29" s="174" t="s">
        <v>89</v>
      </c>
      <c r="F29" s="182"/>
      <c r="G29" s="159" t="s">
        <v>593</v>
      </c>
      <c r="H29" s="258"/>
      <c r="I29" s="228"/>
      <c r="J29" s="160"/>
      <c r="K29" s="258"/>
      <c r="L29" s="228"/>
      <c r="M29" s="158"/>
      <c r="N29" s="172"/>
    </row>
    <row r="30" spans="1:14" ht="20.25" customHeight="1">
      <c r="A30" s="62"/>
      <c r="B30" s="65"/>
      <c r="D30" s="165"/>
      <c r="E30" s="174" t="s">
        <v>90</v>
      </c>
      <c r="F30" s="182"/>
      <c r="G30" s="159" t="s">
        <v>594</v>
      </c>
      <c r="H30" s="258"/>
      <c r="I30" s="228"/>
      <c r="J30" s="160"/>
      <c r="K30" s="258"/>
      <c r="L30" s="228"/>
      <c r="M30" s="158"/>
      <c r="N30" s="172"/>
    </row>
    <row r="31" spans="1:14" ht="20.25" customHeight="1">
      <c r="A31" s="62"/>
      <c r="B31" s="65"/>
      <c r="D31" s="165"/>
      <c r="E31" s="174" t="s">
        <v>91</v>
      </c>
      <c r="F31" s="182"/>
      <c r="G31" s="159" t="s">
        <v>595</v>
      </c>
      <c r="H31" s="258"/>
      <c r="I31" s="228"/>
      <c r="J31" s="160"/>
      <c r="K31" s="258"/>
      <c r="L31" s="228"/>
      <c r="M31" s="158"/>
      <c r="N31" s="172"/>
    </row>
    <row r="32" spans="1:14" ht="20.25" customHeight="1">
      <c r="A32" s="62"/>
      <c r="B32" s="65"/>
      <c r="D32" s="165"/>
      <c r="E32" s="174" t="s">
        <v>92</v>
      </c>
      <c r="F32" s="182"/>
      <c r="G32" s="159" t="s">
        <v>596</v>
      </c>
      <c r="H32" s="258"/>
      <c r="I32" s="228"/>
      <c r="J32" s="160"/>
      <c r="K32" s="258"/>
      <c r="L32" s="228"/>
      <c r="M32" s="158"/>
      <c r="N32" s="172"/>
    </row>
    <row r="33" spans="1:14" ht="20.25" customHeight="1">
      <c r="A33" s="62"/>
      <c r="B33" s="65"/>
      <c r="D33" s="165"/>
      <c r="E33" s="175"/>
      <c r="F33" s="161" t="s">
        <v>95</v>
      </c>
      <c r="G33" s="162"/>
      <c r="H33" s="162"/>
      <c r="I33" s="163"/>
      <c r="J33" s="163"/>
      <c r="K33" s="163"/>
      <c r="L33" s="163"/>
      <c r="M33" s="164"/>
      <c r="N33" s="172"/>
    </row>
    <row r="34" spans="1:14" ht="22.5">
      <c r="A34" s="62"/>
      <c r="B34" s="65"/>
      <c r="D34" s="165"/>
      <c r="E34" s="174" t="s">
        <v>93</v>
      </c>
      <c r="F34" s="181" t="s">
        <v>572</v>
      </c>
      <c r="G34" s="159"/>
      <c r="H34" s="151" t="s">
        <v>78</v>
      </c>
      <c r="I34" s="227">
        <f>'стр 1-2'!I36</f>
        <v>0</v>
      </c>
      <c r="J34" s="153" t="s">
        <v>79</v>
      </c>
      <c r="K34" s="151" t="s">
        <v>78</v>
      </c>
      <c r="L34" s="227">
        <f>'стр 1-2'!L36</f>
        <v>0</v>
      </c>
      <c r="M34" s="150" t="s">
        <v>79</v>
      </c>
      <c r="N34" s="172"/>
    </row>
    <row r="35" spans="1:14" ht="20.25" customHeight="1">
      <c r="A35" s="62"/>
      <c r="B35" s="65"/>
      <c r="D35" s="165"/>
      <c r="E35" s="174" t="s">
        <v>186</v>
      </c>
      <c r="F35" s="182"/>
      <c r="G35" s="159" t="s">
        <v>597</v>
      </c>
      <c r="H35" s="151" t="s">
        <v>78</v>
      </c>
      <c r="I35" s="226"/>
      <c r="J35" s="153" t="s">
        <v>79</v>
      </c>
      <c r="K35" s="152" t="s">
        <v>78</v>
      </c>
      <c r="L35" s="226"/>
      <c r="M35" s="150" t="s">
        <v>79</v>
      </c>
      <c r="N35" s="172"/>
    </row>
    <row r="36" spans="1:14" ht="20.25" customHeight="1">
      <c r="A36" s="62"/>
      <c r="B36" s="65"/>
      <c r="D36" s="165"/>
      <c r="E36" s="174" t="s">
        <v>490</v>
      </c>
      <c r="F36" s="182"/>
      <c r="G36" s="159" t="s">
        <v>598</v>
      </c>
      <c r="H36" s="151" t="s">
        <v>78</v>
      </c>
      <c r="I36" s="226"/>
      <c r="J36" s="153" t="s">
        <v>79</v>
      </c>
      <c r="K36" s="152" t="s">
        <v>78</v>
      </c>
      <c r="L36" s="226"/>
      <c r="M36" s="150" t="s">
        <v>79</v>
      </c>
      <c r="N36" s="172"/>
    </row>
    <row r="37" spans="1:14" ht="20.25" customHeight="1">
      <c r="A37" s="62"/>
      <c r="B37" s="65"/>
      <c r="D37" s="165"/>
      <c r="E37" s="174" t="s">
        <v>491</v>
      </c>
      <c r="F37" s="182"/>
      <c r="G37" s="159" t="s">
        <v>599</v>
      </c>
      <c r="H37" s="151" t="s">
        <v>78</v>
      </c>
      <c r="I37" s="226"/>
      <c r="J37" s="153" t="s">
        <v>79</v>
      </c>
      <c r="K37" s="152" t="s">
        <v>78</v>
      </c>
      <c r="L37" s="226"/>
      <c r="M37" s="150" t="s">
        <v>79</v>
      </c>
      <c r="N37" s="172"/>
    </row>
    <row r="38" spans="1:14" ht="20.25" customHeight="1">
      <c r="A38" s="62"/>
      <c r="B38" s="65"/>
      <c r="D38" s="165"/>
      <c r="E38" s="174" t="s">
        <v>492</v>
      </c>
      <c r="F38" s="182"/>
      <c r="G38" s="159" t="s">
        <v>600</v>
      </c>
      <c r="H38" s="151" t="s">
        <v>78</v>
      </c>
      <c r="I38" s="226"/>
      <c r="J38" s="153" t="s">
        <v>79</v>
      </c>
      <c r="K38" s="152" t="s">
        <v>78</v>
      </c>
      <c r="L38" s="226"/>
      <c r="M38" s="150" t="s">
        <v>79</v>
      </c>
      <c r="N38" s="172"/>
    </row>
    <row r="39" spans="1:14" ht="20.25" customHeight="1">
      <c r="A39" s="62"/>
      <c r="B39" s="65"/>
      <c r="D39" s="165"/>
      <c r="E39" s="174" t="s">
        <v>493</v>
      </c>
      <c r="F39" s="182"/>
      <c r="G39" s="159" t="s">
        <v>601</v>
      </c>
      <c r="H39" s="151" t="s">
        <v>78</v>
      </c>
      <c r="I39" s="226"/>
      <c r="J39" s="153" t="s">
        <v>79</v>
      </c>
      <c r="K39" s="152" t="s">
        <v>78</v>
      </c>
      <c r="L39" s="226"/>
      <c r="M39" s="150" t="s">
        <v>79</v>
      </c>
      <c r="N39" s="172"/>
    </row>
    <row r="40" spans="1:14" ht="20.25" customHeight="1">
      <c r="A40" s="62"/>
      <c r="B40" s="65"/>
      <c r="D40" s="165"/>
      <c r="E40" s="175"/>
      <c r="F40" s="161" t="s">
        <v>95</v>
      </c>
      <c r="G40" s="162"/>
      <c r="H40" s="162"/>
      <c r="I40" s="163"/>
      <c r="J40" s="163"/>
      <c r="K40" s="163"/>
      <c r="L40" s="163"/>
      <c r="M40" s="164"/>
      <c r="N40" s="172"/>
    </row>
    <row r="41" spans="1:14" ht="22.5">
      <c r="A41" s="62"/>
      <c r="B41" s="65"/>
      <c r="D41" s="165"/>
      <c r="E41" s="174" t="s">
        <v>153</v>
      </c>
      <c r="F41" s="181" t="s">
        <v>580</v>
      </c>
      <c r="G41" s="159"/>
      <c r="H41" s="261">
        <f>IF('стр 1-2'!H41="(","(","")</f>
      </c>
      <c r="I41" s="227">
        <f>'стр 1-2'!I41</f>
        <v>0</v>
      </c>
      <c r="J41" s="262">
        <f>IF(H41="(",")","")</f>
      </c>
      <c r="K41" s="261">
        <f>IF('стр 1-2'!K41="(","(","")</f>
      </c>
      <c r="L41" s="227">
        <f>'стр 1-2'!L41</f>
        <v>0</v>
      </c>
      <c r="M41" s="262">
        <f>IF(K41="(",")","")</f>
      </c>
      <c r="N41" s="172"/>
    </row>
    <row r="42" spans="1:14" ht="20.25" customHeight="1">
      <c r="A42" s="62"/>
      <c r="B42" s="65"/>
      <c r="D42" s="165"/>
      <c r="E42" s="174" t="s">
        <v>480</v>
      </c>
      <c r="F42" s="182"/>
      <c r="G42" s="159" t="s">
        <v>602</v>
      </c>
      <c r="H42" s="258"/>
      <c r="I42" s="228"/>
      <c r="J42" s="160"/>
      <c r="K42" s="258"/>
      <c r="L42" s="228"/>
      <c r="M42" s="158"/>
      <c r="N42" s="172"/>
    </row>
    <row r="43" spans="1:14" ht="20.25" customHeight="1">
      <c r="A43" s="62"/>
      <c r="B43" s="65"/>
      <c r="D43" s="165"/>
      <c r="E43" s="174" t="s">
        <v>482</v>
      </c>
      <c r="F43" s="182"/>
      <c r="G43" s="159" t="s">
        <v>603</v>
      </c>
      <c r="H43" s="258"/>
      <c r="I43" s="228"/>
      <c r="J43" s="160"/>
      <c r="K43" s="258"/>
      <c r="L43" s="228"/>
      <c r="M43" s="158"/>
      <c r="N43" s="172"/>
    </row>
    <row r="44" spans="1:14" ht="20.25" customHeight="1">
      <c r="A44" s="62"/>
      <c r="B44" s="65"/>
      <c r="D44" s="165"/>
      <c r="E44" s="174" t="s">
        <v>483</v>
      </c>
      <c r="F44" s="182"/>
      <c r="G44" s="159" t="s">
        <v>604</v>
      </c>
      <c r="H44" s="258"/>
      <c r="I44" s="228"/>
      <c r="J44" s="160"/>
      <c r="K44" s="258"/>
      <c r="L44" s="228"/>
      <c r="M44" s="158"/>
      <c r="N44" s="172"/>
    </row>
    <row r="45" spans="1:14" ht="20.25" customHeight="1">
      <c r="A45" s="62"/>
      <c r="B45" s="65"/>
      <c r="D45" s="165"/>
      <c r="E45" s="174" t="s">
        <v>573</v>
      </c>
      <c r="F45" s="182"/>
      <c r="G45" s="159" t="s">
        <v>605</v>
      </c>
      <c r="H45" s="258"/>
      <c r="I45" s="228"/>
      <c r="J45" s="160"/>
      <c r="K45" s="258"/>
      <c r="L45" s="228"/>
      <c r="M45" s="158"/>
      <c r="N45" s="172"/>
    </row>
    <row r="46" spans="1:14" ht="20.25" customHeight="1">
      <c r="A46" s="62"/>
      <c r="B46" s="65"/>
      <c r="D46" s="165"/>
      <c r="E46" s="174" t="s">
        <v>574</v>
      </c>
      <c r="F46" s="182"/>
      <c r="G46" s="159" t="s">
        <v>606</v>
      </c>
      <c r="H46" s="258"/>
      <c r="I46" s="228"/>
      <c r="J46" s="160"/>
      <c r="K46" s="258"/>
      <c r="L46" s="228"/>
      <c r="M46" s="158"/>
      <c r="N46" s="172"/>
    </row>
    <row r="47" spans="1:14" ht="20.25" customHeight="1">
      <c r="A47" s="62"/>
      <c r="B47" s="65"/>
      <c r="D47" s="165"/>
      <c r="E47" s="175"/>
      <c r="F47" s="161" t="s">
        <v>95</v>
      </c>
      <c r="G47" s="162"/>
      <c r="H47" s="162"/>
      <c r="I47" s="163"/>
      <c r="J47" s="163"/>
      <c r="K47" s="163"/>
      <c r="L47" s="163"/>
      <c r="M47" s="164"/>
      <c r="N47" s="172"/>
    </row>
    <row r="48" spans="1:14" ht="20.25" customHeight="1">
      <c r="A48" s="62"/>
      <c r="B48" s="65"/>
      <c r="D48" s="165"/>
      <c r="E48" s="174" t="s">
        <v>487</v>
      </c>
      <c r="F48" s="181" t="s">
        <v>581</v>
      </c>
      <c r="G48" s="159"/>
      <c r="H48" s="151" t="s">
        <v>78</v>
      </c>
      <c r="I48" s="227">
        <f>'стр 1-2'!I44</f>
        <v>2</v>
      </c>
      <c r="J48" s="153" t="s">
        <v>79</v>
      </c>
      <c r="K48" s="151" t="s">
        <v>78</v>
      </c>
      <c r="L48" s="227">
        <f>'стр 1-2'!L44</f>
        <v>0</v>
      </c>
      <c r="M48" s="150" t="s">
        <v>79</v>
      </c>
      <c r="N48" s="172"/>
    </row>
    <row r="49" spans="1:14" ht="20.25" customHeight="1">
      <c r="A49" s="62"/>
      <c r="B49" s="65"/>
      <c r="D49" s="165"/>
      <c r="E49" s="174" t="s">
        <v>575</v>
      </c>
      <c r="F49" s="269" t="s">
        <v>1726</v>
      </c>
      <c r="G49" s="159" t="s">
        <v>607</v>
      </c>
      <c r="H49" s="151" t="s">
        <v>78</v>
      </c>
      <c r="I49" s="226">
        <v>2</v>
      </c>
      <c r="J49" s="153" t="s">
        <v>79</v>
      </c>
      <c r="K49" s="152" t="s">
        <v>78</v>
      </c>
      <c r="L49" s="226">
        <v>0</v>
      </c>
      <c r="M49" s="150" t="s">
        <v>79</v>
      </c>
      <c r="N49" s="172"/>
    </row>
    <row r="50" spans="1:14" ht="20.25" customHeight="1">
      <c r="A50" s="62"/>
      <c r="B50" s="65"/>
      <c r="D50" s="165"/>
      <c r="E50" s="174" t="s">
        <v>576</v>
      </c>
      <c r="F50" s="182"/>
      <c r="G50" s="159" t="s">
        <v>608</v>
      </c>
      <c r="H50" s="151" t="s">
        <v>78</v>
      </c>
      <c r="I50" s="226"/>
      <c r="J50" s="153" t="s">
        <v>79</v>
      </c>
      <c r="K50" s="152" t="s">
        <v>78</v>
      </c>
      <c r="L50" s="226"/>
      <c r="M50" s="150" t="s">
        <v>79</v>
      </c>
      <c r="N50" s="172"/>
    </row>
    <row r="51" spans="1:14" ht="20.25" customHeight="1">
      <c r="A51" s="62"/>
      <c r="B51" s="65"/>
      <c r="D51" s="165"/>
      <c r="E51" s="174" t="s">
        <v>577</v>
      </c>
      <c r="F51" s="182"/>
      <c r="G51" s="159" t="s">
        <v>609</v>
      </c>
      <c r="H51" s="151" t="s">
        <v>78</v>
      </c>
      <c r="I51" s="226"/>
      <c r="J51" s="153" t="s">
        <v>79</v>
      </c>
      <c r="K51" s="152" t="s">
        <v>78</v>
      </c>
      <c r="L51" s="226"/>
      <c r="M51" s="150" t="s">
        <v>79</v>
      </c>
      <c r="N51" s="172"/>
    </row>
    <row r="52" spans="1:14" ht="20.25" customHeight="1">
      <c r="A52" s="62"/>
      <c r="B52" s="65"/>
      <c r="D52" s="165"/>
      <c r="E52" s="174" t="s">
        <v>578</v>
      </c>
      <c r="F52" s="182"/>
      <c r="G52" s="159" t="s">
        <v>610</v>
      </c>
      <c r="H52" s="151" t="s">
        <v>78</v>
      </c>
      <c r="I52" s="226"/>
      <c r="J52" s="153" t="s">
        <v>79</v>
      </c>
      <c r="K52" s="152" t="s">
        <v>78</v>
      </c>
      <c r="L52" s="226"/>
      <c r="M52" s="150" t="s">
        <v>79</v>
      </c>
      <c r="N52" s="172"/>
    </row>
    <row r="53" spans="1:14" ht="20.25" customHeight="1">
      <c r="A53" s="62"/>
      <c r="B53" s="65"/>
      <c r="D53" s="165"/>
      <c r="E53" s="174" t="s">
        <v>579</v>
      </c>
      <c r="F53" s="182"/>
      <c r="G53" s="159" t="s">
        <v>611</v>
      </c>
      <c r="H53" s="151" t="s">
        <v>78</v>
      </c>
      <c r="I53" s="226"/>
      <c r="J53" s="153" t="s">
        <v>79</v>
      </c>
      <c r="K53" s="152" t="s">
        <v>78</v>
      </c>
      <c r="L53" s="226"/>
      <c r="M53" s="150" t="s">
        <v>79</v>
      </c>
      <c r="N53" s="172"/>
    </row>
    <row r="54" spans="1:14" ht="20.25" customHeight="1" thickBot="1">
      <c r="A54" s="62"/>
      <c r="B54" s="65"/>
      <c r="D54" s="165"/>
      <c r="E54" s="176"/>
      <c r="F54" s="177" t="s">
        <v>95</v>
      </c>
      <c r="G54" s="178"/>
      <c r="H54" s="178"/>
      <c r="I54" s="179"/>
      <c r="J54" s="179"/>
      <c r="K54" s="179"/>
      <c r="L54" s="179"/>
      <c r="M54" s="180"/>
      <c r="N54" s="172"/>
    </row>
    <row r="55" spans="4:14" ht="12" thickBot="1">
      <c r="D55" s="169"/>
      <c r="E55" s="170"/>
      <c r="F55" s="170"/>
      <c r="G55" s="170"/>
      <c r="H55" s="170"/>
      <c r="I55" s="170"/>
      <c r="J55" s="170"/>
      <c r="K55" s="170"/>
      <c r="L55" s="170"/>
      <c r="M55" s="170"/>
      <c r="N55" s="173"/>
    </row>
  </sheetData>
  <sheetProtection password="FA9C" sheet="1" objects="1" scenarios="1" formatColumns="0" formatRows="0"/>
  <mergeCells count="5">
    <mergeCell ref="D8:N8"/>
    <mergeCell ref="H11:J11"/>
    <mergeCell ref="K11:M11"/>
    <mergeCell ref="H12:J12"/>
    <mergeCell ref="K12:M12"/>
  </mergeCells>
  <dataValidations count="6">
    <dataValidation type="decimal" allowBlank="1" showInputMessage="1" showErrorMessage="1" sqref="I33 I54:M54 K33:L33 I19 I47 J28:J33 K19:L19 J42:J47 K47:L47 M42:M47 M28:M33 I26:M26 I40:M40 J14:J19 M14:M19">
      <formula1>0</formula1>
      <formula2>9.99999999999999E+22</formula2>
    </dataValidation>
    <dataValidation type="decimal" allowBlank="1" showInputMessage="1" showErrorMessage="1" sqref="I34 I48 I20 L34 L20 L48 L27 I27 L41 I41 I13 L13">
      <formula1>-99999999999999900000000000000000000000000</formula1>
      <formula2>9.99999999999999E+22</formula2>
    </dataValidation>
    <dataValidation allowBlank="1" showInputMessage="1" sqref="F42:F46 F21:F25 F28:F32 F49:F53 F35:F39 F14:F18"/>
    <dataValidation type="whole" allowBlank="1" showInputMessage="1" showErrorMessage="1" errorTitle="Внимание" error="Допускается ввод только целых не отрицательных чисел!" sqref="L21:L25 I49:I53 L49:L53 I21:I25 L35:L39 I35:I39">
      <formula1>0</formula1>
      <formula2>9.99999999999999E+23</formula2>
    </dataValidation>
    <dataValidation type="whole" allowBlank="1" showInputMessage="1" showErrorMessage="1" prompt="Если Вам необходимо указать отрицательное значение, то в ячейке слева поставьте '('" errorTitle="Внимание" error="Допускается ввод только целых не отрицательных чисел!" sqref="L42:L46 I28:I32 L28:L32 I42:I46 I14:I18 L14:L18">
      <formula1>0</formula1>
      <formula2>9.99999999999999E+23</formula2>
    </dataValidation>
    <dataValidation type="list" allowBlank="1" showDropDown="1" showInputMessage="1" showErrorMessage="1" errorTitle="Внимание" error="Возможен ввод только символа '('!" sqref="K42:K46 H28:H32 K28:K32 H42:H46 H14:H18 K14:K18">
      <formula1>"("</formula1>
    </dataValidation>
  </dataValidations>
  <hyperlinks>
    <hyperlink ref="F19" location="'Расшифровка показателей'!A1" tooltip="Кликните по гиперссылке, чтобы добавить строку" display="Добавить строку"/>
    <hyperlink ref="F26" location="'Расшифровка показателей'!A1" tooltip="Кликните по гиперссылке, чтобы добавить строку" display="Добавить строку"/>
    <hyperlink ref="F33" location="'Расшифровка показателей'!A1" tooltip="Кликните по гиперссылке, чтобы добавить строку" display="Добавить строку"/>
    <hyperlink ref="F54" location="'Расшифровка показателей'!A1" tooltip="Кликните по гиперссылке, чтобы добавить строку" display="Добавить строку"/>
    <hyperlink ref="F40" location="'Расшифровка показателей'!A1" tooltip="Кликните по гиперссылке, чтобы добавить строку" display="Добавить строку"/>
    <hyperlink ref="F47" location="'Расшифровка показателей'!A1" tooltip="Кликните по гиперссылке, чтобы добавить строку" display="Добавить строку"/>
  </hyperlinks>
  <printOptions horizontalCentered="1"/>
  <pageMargins left="0.24000000000000002" right="0.24000000000000002" top="0.24000000000000002" bottom="0.24000000000000002" header="0.24000000000000002" footer="0.2400000000000000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Comments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63" hidden="1" customWidth="1"/>
    <col min="2" max="2" width="7.7109375" style="63" hidden="1" customWidth="1"/>
    <col min="3" max="3" width="2.140625" style="63" customWidth="1"/>
    <col min="4" max="4" width="3.57421875" style="59" customWidth="1"/>
    <col min="5" max="5" width="125.57421875" style="59" customWidth="1"/>
    <col min="6" max="6" width="3.57421875" style="59" customWidth="1"/>
    <col min="7" max="7" width="5.28125" style="59" customWidth="1"/>
    <col min="8" max="16384" width="9.140625" style="59" customWidth="1"/>
  </cols>
  <sheetData>
    <row r="1" ht="11.25" hidden="1"/>
    <row r="2" spans="1:2" ht="11.25" hidden="1">
      <c r="A2" s="63" t="s">
        <v>414</v>
      </c>
      <c r="B2" s="64"/>
    </row>
    <row r="3" ht="11.25" hidden="1"/>
    <row r="4" ht="11.25" hidden="1"/>
    <row r="5" ht="11.25" hidden="1">
      <c r="B5" s="64"/>
    </row>
    <row r="7" spans="1:6" ht="11.25">
      <c r="A7" s="58"/>
      <c r="B7" s="60"/>
      <c r="C7" s="58"/>
      <c r="D7" s="61"/>
      <c r="E7" s="61"/>
      <c r="F7" s="61"/>
    </row>
    <row r="8" spans="1:6" ht="20.25" customHeight="1" thickBot="1">
      <c r="A8" s="58"/>
      <c r="B8" s="58"/>
      <c r="C8" s="58"/>
      <c r="D8" s="371" t="s">
        <v>96</v>
      </c>
      <c r="E8" s="372"/>
      <c r="F8" s="373"/>
    </row>
    <row r="9" spans="1:6" ht="20.25" customHeight="1">
      <c r="A9" s="58"/>
      <c r="B9" s="58"/>
      <c r="C9" s="58"/>
      <c r="D9" s="61"/>
      <c r="E9" s="61"/>
      <c r="F9" s="61"/>
    </row>
    <row r="10" spans="1:6" ht="20.25" customHeight="1">
      <c r="A10" s="58"/>
      <c r="B10" s="58"/>
      <c r="C10" s="58"/>
      <c r="D10" s="166"/>
      <c r="E10" s="167"/>
      <c r="F10" s="184"/>
    </row>
    <row r="11" spans="4:6" ht="12" thickBot="1">
      <c r="D11" s="165"/>
      <c r="E11" s="185"/>
      <c r="F11" s="172"/>
    </row>
    <row r="12" spans="4:6" ht="20.25" customHeight="1" thickBot="1">
      <c r="D12" s="169"/>
      <c r="E12" s="170"/>
      <c r="F12" s="173"/>
    </row>
  </sheetData>
  <sheetProtection password="FA9C" sheet="1" objects="1" scenarios="1" formatColumns="0" formatRows="0"/>
  <mergeCells count="1"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Check">
    <tabColor indexed="31"/>
  </sheetPr>
  <dimension ref="E10:G13"/>
  <sheetViews>
    <sheetView showGridLines="0" zoomScalePageLayoutView="0" workbookViewId="0" topLeftCell="D7">
      <selection activeCell="C1" sqref="C1"/>
    </sheetView>
  </sheetViews>
  <sheetFormatPr defaultColWidth="9.140625" defaultRowHeight="11.25"/>
  <cols>
    <col min="1" max="3" width="0" style="224" hidden="1" customWidth="1"/>
    <col min="4" max="4" width="4.7109375" style="224" customWidth="1"/>
    <col min="5" max="5" width="27.28125" style="224" customWidth="1"/>
    <col min="6" max="6" width="77.8515625" style="224" customWidth="1"/>
    <col min="7" max="7" width="17.7109375" style="224" customWidth="1"/>
    <col min="8" max="16384" width="9.140625" style="224" customWidth="1"/>
  </cols>
  <sheetData>
    <row r="1" s="219" customFormat="1" ht="11.25" hidden="1"/>
    <row r="2" s="219" customFormat="1" ht="11.25" hidden="1"/>
    <row r="3" s="219" customFormat="1" ht="11.25" hidden="1"/>
    <row r="4" s="219" customFormat="1" ht="11.25" hidden="1"/>
    <row r="5" s="219" customFormat="1" ht="11.25" hidden="1"/>
    <row r="6" s="219" customFormat="1" ht="11.25" hidden="1"/>
    <row r="10" spans="5:7" s="220" customFormat="1" ht="21.75" customHeight="1" thickBot="1">
      <c r="E10" s="383" t="s">
        <v>86</v>
      </c>
      <c r="F10" s="384"/>
      <c r="G10" s="385"/>
    </row>
    <row r="12" spans="5:7" s="220" customFormat="1" ht="21.75" customHeight="1" thickBot="1">
      <c r="E12" s="221" t="s">
        <v>187</v>
      </c>
      <c r="F12" s="221" t="s">
        <v>188</v>
      </c>
      <c r="G12" s="222" t="s">
        <v>85</v>
      </c>
    </row>
    <row r="13" spans="5:7" ht="11.25">
      <c r="E13" s="223" t="s">
        <v>312</v>
      </c>
      <c r="F13" s="223" t="s">
        <v>419</v>
      </c>
      <c r="G13" s="223" t="s">
        <v>426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0" bestFit="1" customWidth="1"/>
    <col min="2" max="2" width="21.140625" style="0" bestFit="1" customWidth="1"/>
  </cols>
  <sheetData>
    <row r="1" spans="1:2" ht="11.25">
      <c r="A1" s="72" t="s">
        <v>400</v>
      </c>
      <c r="B1" s="72" t="s">
        <v>401</v>
      </c>
    </row>
    <row r="2" spans="1:2" ht="11.25">
      <c r="A2" t="s">
        <v>349</v>
      </c>
      <c r="B2" t="s">
        <v>407</v>
      </c>
    </row>
    <row r="3" spans="1:2" ht="11.25">
      <c r="A3" t="s">
        <v>438</v>
      </c>
      <c r="B3" t="s">
        <v>403</v>
      </c>
    </row>
    <row r="4" spans="1:2" ht="11.25">
      <c r="A4" t="s">
        <v>352</v>
      </c>
      <c r="B4" t="s">
        <v>404</v>
      </c>
    </row>
    <row r="5" spans="1:2" ht="11.25">
      <c r="A5" t="s">
        <v>616</v>
      </c>
      <c r="B5" t="s">
        <v>405</v>
      </c>
    </row>
    <row r="6" spans="1:2" ht="11.25">
      <c r="A6" t="s">
        <v>486</v>
      </c>
      <c r="B6" t="s">
        <v>167</v>
      </c>
    </row>
    <row r="7" spans="1:2" ht="11.25">
      <c r="A7" t="s">
        <v>265</v>
      </c>
      <c r="B7" t="s">
        <v>406</v>
      </c>
    </row>
    <row r="8" spans="1:2" ht="11.25">
      <c r="A8" t="s">
        <v>355</v>
      </c>
      <c r="B8" t="s">
        <v>408</v>
      </c>
    </row>
    <row r="9" ht="11.25">
      <c r="B9" t="s">
        <v>409</v>
      </c>
    </row>
    <row r="10" ht="11.25">
      <c r="B10" t="s">
        <v>410</v>
      </c>
    </row>
    <row r="11" ht="11.25">
      <c r="B11" t="s">
        <v>411</v>
      </c>
    </row>
    <row r="12" ht="11.25">
      <c r="B12" t="s">
        <v>412</v>
      </c>
    </row>
    <row r="13" ht="11.25">
      <c r="B13" t="s">
        <v>168</v>
      </c>
    </row>
    <row r="14" ht="11.25">
      <c r="B14" t="s">
        <v>439</v>
      </c>
    </row>
    <row r="15" ht="11.25">
      <c r="B15" t="s">
        <v>413</v>
      </c>
    </row>
    <row r="16" ht="11.25">
      <c r="B16" t="s">
        <v>166</v>
      </c>
    </row>
    <row r="17" ht="11.25">
      <c r="B17" t="s">
        <v>441</v>
      </c>
    </row>
    <row r="18" ht="11.25">
      <c r="B18" t="s">
        <v>169</v>
      </c>
    </row>
    <row r="19" ht="11.25">
      <c r="B19" t="s">
        <v>442</v>
      </c>
    </row>
    <row r="20" ht="11.25">
      <c r="B20" t="s">
        <v>443</v>
      </c>
    </row>
    <row r="21" ht="11.25">
      <c r="B21" t="s">
        <v>402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SH_et_union">
    <tabColor indexed="47"/>
  </sheetPr>
  <dimension ref="A2:AA1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4.57421875" style="2" bestFit="1" customWidth="1"/>
    <col min="2" max="7" width="9.140625" style="2" customWidth="1"/>
    <col min="8" max="8" width="2.00390625" style="2" customWidth="1"/>
    <col min="9" max="9" width="9.140625" style="2" customWidth="1"/>
    <col min="10" max="11" width="2.140625" style="2" customWidth="1"/>
    <col min="12" max="12" width="9.140625" style="2" customWidth="1"/>
    <col min="13" max="13" width="2.140625" style="45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49" customFormat="1" ht="11.25">
      <c r="A2" s="69" t="s">
        <v>485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0"/>
      <c r="O2" s="70"/>
      <c r="P2" s="70"/>
      <c r="Q2" s="69"/>
      <c r="R2" s="69"/>
      <c r="S2" s="69"/>
      <c r="T2" s="69"/>
      <c r="U2" s="69"/>
      <c r="V2" s="69"/>
      <c r="W2" s="69"/>
      <c r="X2" s="69"/>
      <c r="Y2" s="69"/>
      <c r="Z2" s="69"/>
      <c r="AA2" s="71"/>
    </row>
    <row r="4" spans="4:14" s="46" customFormat="1" ht="20.25" customHeight="1">
      <c r="D4" s="239"/>
      <c r="E4" s="230"/>
      <c r="F4" s="233"/>
      <c r="G4" s="183"/>
      <c r="H4" s="151"/>
      <c r="I4" s="226"/>
      <c r="J4" s="153"/>
      <c r="K4" s="151"/>
      <c r="L4" s="226"/>
      <c r="M4" s="150"/>
      <c r="N4" s="240"/>
    </row>
    <row r="7" spans="1:27" s="49" customFormat="1" ht="11.25">
      <c r="A7" s="69" t="s">
        <v>488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70"/>
      <c r="O7" s="70"/>
      <c r="P7" s="70"/>
      <c r="Q7" s="69"/>
      <c r="R7" s="69"/>
      <c r="S7" s="69"/>
      <c r="T7" s="69"/>
      <c r="U7" s="69"/>
      <c r="V7" s="69"/>
      <c r="W7" s="69"/>
      <c r="X7" s="69"/>
      <c r="Y7" s="69"/>
      <c r="Z7" s="69"/>
      <c r="AA7" s="71"/>
    </row>
    <row r="9" spans="4:12" s="46" customFormat="1" ht="20.25" customHeight="1">
      <c r="D9" s="239"/>
      <c r="E9" s="237"/>
      <c r="F9" s="235"/>
      <c r="G9" s="234"/>
      <c r="H9" s="236"/>
      <c r="I9" s="228"/>
      <c r="J9" s="236"/>
      <c r="K9" s="238"/>
      <c r="L9" s="240"/>
    </row>
    <row r="12" spans="1:27" s="49" customFormat="1" ht="11.25">
      <c r="A12" s="69" t="s">
        <v>489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70"/>
      <c r="O12" s="70"/>
      <c r="P12" s="70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71"/>
    </row>
    <row r="14" spans="1:14" s="59" customFormat="1" ht="20.25" customHeight="1">
      <c r="A14" s="62"/>
      <c r="B14" s="65"/>
      <c r="C14" s="63"/>
      <c r="D14" s="165"/>
      <c r="E14" s="174"/>
      <c r="F14" s="182"/>
      <c r="G14" s="183"/>
      <c r="H14" s="258"/>
      <c r="I14" s="228"/>
      <c r="J14" s="160"/>
      <c r="K14" s="258"/>
      <c r="L14" s="228"/>
      <c r="M14" s="158"/>
      <c r="N14" s="172"/>
    </row>
  </sheetData>
  <sheetProtection formatColumns="0" formatRows="0"/>
  <protectedRanges>
    <protectedRange sqref="E70:H70 V72 F72:G72 E68 F62:F63 E61:E63 F32:H32 V67 F67:F68 G68" name="p_d"/>
    <protectedRange sqref="D89:F90" name="p_d_5"/>
    <protectedRange sqref="B103:E103 B97:E97 B109:E109 B115:E115 B121:E121" name="p_d_6"/>
    <protectedRange sqref="B116:J116 B122:J122 B138:J138" name="p_d_7"/>
    <protectedRange sqref="H189 A190 B191:F191 H191 H185 H193 H187 B187:F187 H183 B183:F183 H221 A222 B223:F223 H223 H217 H225 H219 B219:F219 H215 B215:F215 H205 A206 B207:F207 H207 H201 H209 H203 B203:F203 H199 B199:F199" name="p_d_8"/>
    <protectedRange sqref="B230:E230 G230" name="p_d_9"/>
    <protectedRange sqref="B236:E236 G236" name="p_d_10"/>
    <protectedRange sqref="B247:J247" name="p2_edit_1"/>
    <protectedRange sqref="E152:G152 E146:G146 F155:G155 E174:G174 E168:G168 F177:G177" name="p10_edit"/>
    <protectedRange sqref="I32" name="p_d_1_3"/>
    <protectedRange sqref="I70" name="p_d_1_4"/>
    <protectedRange sqref="D85 C84:C85" name="p_d_5_1"/>
    <protectedRange sqref="B34:F34 I34:J34 M34:R34 W34 B40:F40 O40:S40 V40:AA40 AF40 B50:F50 O50:S50 V50:AA50 AF50" name="p_d_2_1"/>
    <protectedRange sqref="B259:M259" name="p7_edit"/>
    <protectedRange sqref="B262:M263" name="p7_edit_1"/>
    <protectedRange sqref="B269:I269" name="p2_edit_2"/>
    <protectedRange sqref="B272:I273" name="p2_edit_3"/>
    <protectedRange sqref="X81:AA81" name="p2_edit_5"/>
    <protectedRange sqref="X74:AA74" name="p2_edit_6"/>
    <protectedRange sqref="A240 B241:J241" name="p2_edit"/>
    <protectedRange sqref="F78:F79" name="p_d_2"/>
  </protectedRanges>
  <dataValidations count="6">
    <dataValidation type="whole" allowBlank="1" showInputMessage="1" showErrorMessage="1" errorTitle="Внимание" error="Допускается ввод только целых не отрицательных чисел!" sqref="H9 L4 I4 J9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чисел!" sqref="I9 K9">
      <formula1>-999999999999999000000000</formula1>
      <formula2>9.99999999999999E+23</formula2>
    </dataValidation>
    <dataValidation type="decimal" allowBlank="1" showInputMessage="1" showErrorMessage="1" sqref="J14 M14">
      <formula1>0</formula1>
      <formula2>9.99999999999999E+22</formula2>
    </dataValidation>
    <dataValidation allowBlank="1" showInputMessage="1" sqref="F14"/>
    <dataValidation type="list" allowBlank="1" showDropDown="1" showInputMessage="1" showErrorMessage="1" errorTitle="Внимание" error="Возможен ввод только символа '('!" sqref="H14 K14">
      <formula1>"("</formula1>
    </dataValidation>
    <dataValidation type="whole" allowBlank="1" showInputMessage="1" showErrorMessage="1" prompt="Если Вам необходимо указать отрицательное значение, то в ячейке слева поставьте '('" errorTitle="Внимание" error="Допускается ввод только целых не отрицательных чисел!" sqref="I14 L14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движении денежных средств</dc:title>
  <dc:subject>Отчет о движении денежных средств</dc:subject>
  <dc:creator>--</dc:creator>
  <cp:keywords/>
  <dc:description/>
  <cp:lastModifiedBy>User</cp:lastModifiedBy>
  <cp:lastPrinted>2012-03-13T13:07:14Z</cp:lastPrinted>
  <dcterms:created xsi:type="dcterms:W3CDTF">2004-05-21T07:18:45Z</dcterms:created>
  <dcterms:modified xsi:type="dcterms:W3CDTF">2012-04-17T06:59:42Z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FORMA4.BUHG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1.0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